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етровка 1932\Desktop\СТОЛОВАЯ\2025-2026\КП, ЕМ, ТМ 2025-2026 уч.год\"/>
    </mc:Choice>
  </mc:AlternateContent>
  <bookViews>
    <workbookView xWindow="0" yWindow="0" windowWidth="23040" windowHeight="8808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80" i="1" l="1"/>
  <c r="A180" i="1"/>
  <c r="L179" i="1"/>
  <c r="J179" i="1"/>
  <c r="I179" i="1"/>
  <c r="H179" i="1"/>
  <c r="G179" i="1"/>
  <c r="F179" i="1"/>
  <c r="B170" i="1"/>
  <c r="A170" i="1"/>
  <c r="L169" i="1"/>
  <c r="J169" i="1"/>
  <c r="I169" i="1"/>
  <c r="H169" i="1"/>
  <c r="G169" i="1"/>
  <c r="F169" i="1"/>
  <c r="B163" i="1"/>
  <c r="A163" i="1"/>
  <c r="L162" i="1"/>
  <c r="J162" i="1"/>
  <c r="I162" i="1"/>
  <c r="H162" i="1"/>
  <c r="G162" i="1"/>
  <c r="F162" i="1"/>
  <c r="B153" i="1"/>
  <c r="A153" i="1"/>
  <c r="L152" i="1"/>
  <c r="J152" i="1"/>
  <c r="I152" i="1"/>
  <c r="H152" i="1"/>
  <c r="G152" i="1"/>
  <c r="F152" i="1"/>
  <c r="B147" i="1"/>
  <c r="A147" i="1"/>
  <c r="L146" i="1"/>
  <c r="J146" i="1"/>
  <c r="I146" i="1"/>
  <c r="H146" i="1"/>
  <c r="G146" i="1"/>
  <c r="F146" i="1"/>
  <c r="B137" i="1"/>
  <c r="A137" i="1"/>
  <c r="L136" i="1"/>
  <c r="J136" i="1"/>
  <c r="I136" i="1"/>
  <c r="H136" i="1"/>
  <c r="G136" i="1"/>
  <c r="F136" i="1"/>
  <c r="B129" i="1"/>
  <c r="A129" i="1"/>
  <c r="L128" i="1"/>
  <c r="J128" i="1"/>
  <c r="I128" i="1"/>
  <c r="H128" i="1"/>
  <c r="G128" i="1"/>
  <c r="F128" i="1"/>
  <c r="B118" i="1"/>
  <c r="A118" i="1"/>
  <c r="L117" i="1"/>
  <c r="J117" i="1"/>
  <c r="I117" i="1"/>
  <c r="H117" i="1"/>
  <c r="G117" i="1"/>
  <c r="F117" i="1"/>
  <c r="B110" i="1"/>
  <c r="A110" i="1"/>
  <c r="L109" i="1"/>
  <c r="J109" i="1"/>
  <c r="I109" i="1"/>
  <c r="H109" i="1"/>
  <c r="G109" i="1"/>
  <c r="F109" i="1"/>
  <c r="B99" i="1"/>
  <c r="A99" i="1"/>
  <c r="L98" i="1"/>
  <c r="J98" i="1"/>
  <c r="I98" i="1"/>
  <c r="H98" i="1"/>
  <c r="G98" i="1"/>
  <c r="F98" i="1"/>
  <c r="B91" i="1"/>
  <c r="A91" i="1"/>
  <c r="L90" i="1"/>
  <c r="J90" i="1"/>
  <c r="I90" i="1"/>
  <c r="H90" i="1"/>
  <c r="G90" i="1"/>
  <c r="F90" i="1"/>
  <c r="B81" i="1"/>
  <c r="A81" i="1"/>
  <c r="L80" i="1"/>
  <c r="J80" i="1"/>
  <c r="I80" i="1"/>
  <c r="H80" i="1"/>
  <c r="G80" i="1"/>
  <c r="F80" i="1"/>
  <c r="B73" i="1"/>
  <c r="A73" i="1"/>
  <c r="L72" i="1"/>
  <c r="J72" i="1"/>
  <c r="I72" i="1"/>
  <c r="H72" i="1"/>
  <c r="G72" i="1"/>
  <c r="F72" i="1"/>
  <c r="B64" i="1"/>
  <c r="A64" i="1"/>
  <c r="L63" i="1"/>
  <c r="J63" i="1"/>
  <c r="I63" i="1"/>
  <c r="H63" i="1"/>
  <c r="G63" i="1"/>
  <c r="F63" i="1"/>
  <c r="B58" i="1"/>
  <c r="A58" i="1"/>
  <c r="L57" i="1"/>
  <c r="J57" i="1"/>
  <c r="I57" i="1"/>
  <c r="H57" i="1"/>
  <c r="G57" i="1"/>
  <c r="F57" i="1"/>
  <c r="B48" i="1"/>
  <c r="A48" i="1"/>
  <c r="L47" i="1"/>
  <c r="J47" i="1"/>
  <c r="I47" i="1"/>
  <c r="H47" i="1"/>
  <c r="G47" i="1"/>
  <c r="F47" i="1"/>
  <c r="B40" i="1"/>
  <c r="A40" i="1"/>
  <c r="L39" i="1"/>
  <c r="J39" i="1"/>
  <c r="I39" i="1"/>
  <c r="H39" i="1"/>
  <c r="G39" i="1"/>
  <c r="F39" i="1"/>
  <c r="B31" i="1"/>
  <c r="A31" i="1"/>
  <c r="L30" i="1"/>
  <c r="J30" i="1"/>
  <c r="I30" i="1"/>
  <c r="H30" i="1"/>
  <c r="G30" i="1"/>
  <c r="F30" i="1"/>
  <c r="B24" i="1"/>
  <c r="A24" i="1"/>
  <c r="L23" i="1"/>
  <c r="J23" i="1"/>
  <c r="I23" i="1"/>
  <c r="H23" i="1"/>
  <c r="G23" i="1"/>
  <c r="F23" i="1"/>
  <c r="B13" i="1"/>
  <c r="A13" i="1"/>
  <c r="L12" i="1"/>
  <c r="J12" i="1"/>
  <c r="I12" i="1"/>
  <c r="H12" i="1"/>
  <c r="G12" i="1"/>
  <c r="F12" i="1"/>
  <c r="J163" i="1" l="1"/>
  <c r="I163" i="1"/>
  <c r="J110" i="1"/>
  <c r="J24" i="1"/>
  <c r="J73" i="1"/>
  <c r="F163" i="1"/>
  <c r="I91" i="1"/>
  <c r="I24" i="1"/>
  <c r="F24" i="1"/>
  <c r="I129" i="1"/>
  <c r="I110" i="1"/>
  <c r="F110" i="1"/>
  <c r="J180" i="1"/>
  <c r="J147" i="1"/>
  <c r="I147" i="1"/>
  <c r="F147" i="1"/>
  <c r="J40" i="1"/>
  <c r="F180" i="1"/>
  <c r="G110" i="1"/>
  <c r="G180" i="1"/>
  <c r="I180" i="1"/>
  <c r="L73" i="1"/>
  <c r="I40" i="1"/>
  <c r="F40" i="1"/>
  <c r="I73" i="1"/>
  <c r="I58" i="1"/>
  <c r="L180" i="1"/>
  <c r="G163" i="1"/>
  <c r="H147" i="1"/>
  <c r="G147" i="1"/>
  <c r="L147" i="1"/>
  <c r="H163" i="1"/>
  <c r="H180" i="1"/>
  <c r="L129" i="1"/>
  <c r="H129" i="1"/>
  <c r="G129" i="1"/>
  <c r="J129" i="1"/>
  <c r="F129" i="1"/>
  <c r="H110" i="1"/>
  <c r="J91" i="1"/>
  <c r="L91" i="1"/>
  <c r="H91" i="1"/>
  <c r="G91" i="1"/>
  <c r="F91" i="1"/>
  <c r="G73" i="1"/>
  <c r="H73" i="1"/>
  <c r="F73" i="1"/>
  <c r="L58" i="1"/>
  <c r="F58" i="1"/>
  <c r="H58" i="1"/>
  <c r="L40" i="1"/>
  <c r="G40" i="1"/>
  <c r="H40" i="1"/>
  <c r="G24" i="1"/>
  <c r="L24" i="1"/>
  <c r="H24" i="1"/>
  <c r="G58" i="1"/>
  <c r="L163" i="1"/>
  <c r="L110" i="1"/>
  <c r="J58" i="1"/>
  <c r="I181" i="1" l="1"/>
  <c r="J181" i="1"/>
  <c r="F181" i="1"/>
  <c r="L181" i="1"/>
  <c r="H181" i="1"/>
  <c r="G181" i="1"/>
</calcChain>
</file>

<file path=xl/sharedStrings.xml><?xml version="1.0" encoding="utf-8"?>
<sst xmlns="http://schemas.openxmlformats.org/spreadsheetml/2006/main" count="324" uniqueCount="115">
  <si>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</si>
  <si>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</si>
  <si>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</si>
  <si>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</si>
  <si>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</si>
  <si>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</si>
  <si>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</si>
  <si>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</si>
  <si>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</si>
  <si>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</si>
  <si>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</si>
  <si>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</si>
  <si>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</si>
  <si>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</si>
  <si>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</si>
  <si>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</si>
  <si>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</si>
  <si>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</si>
  <si>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</si>
  <si>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</si>
  <si>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</si>
  <si>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</si>
  <si>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</si>
  <si>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</si>
  <si>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</si>
  <si>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</si>
  <si>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</si>
  <si>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</si>
  <si>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</si>
  <si>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</si>
  <si>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</si>
  <si>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</si>
  <si>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</si>
  <si>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</si>
  <si>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</si>
  <si>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</si>
  <si>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</si>
  <si>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</si>
  <si>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</si>
  <si>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- Петровская СОШ</t>
  </si>
  <si>
    <t>директор</t>
  </si>
  <si>
    <t>Е. В. Федоткина</t>
  </si>
  <si>
    <t>каша гречневая рассыпчатая</t>
  </si>
  <si>
    <t>54-4г-2020</t>
  </si>
  <si>
    <t>соус</t>
  </si>
  <si>
    <t>Соус красный основной</t>
  </si>
  <si>
    <t>54-3соус-2020</t>
  </si>
  <si>
    <t>хлеб пшеничный</t>
  </si>
  <si>
    <t>54-8м-2020</t>
  </si>
  <si>
    <t>Горошница</t>
  </si>
  <si>
    <t>Тефтели из говядины паровые</t>
  </si>
  <si>
    <t>Картофельное пюре</t>
  </si>
  <si>
    <t>54-11г-2020</t>
  </si>
  <si>
    <t>Рагу из курицы</t>
  </si>
  <si>
    <t>54-22м-2020</t>
  </si>
  <si>
    <t>Макароны отварные</t>
  </si>
  <si>
    <t>Печень говяжья по-строгановски</t>
  </si>
  <si>
    <t>Плов с курицей</t>
  </si>
  <si>
    <t>54-12м-2020</t>
  </si>
  <si>
    <t>54-18м-2020</t>
  </si>
  <si>
    <t>54-1г-2020</t>
  </si>
  <si>
    <t>Суп картофельный с клецками</t>
  </si>
  <si>
    <t>54-6с-2020</t>
  </si>
  <si>
    <t>Щи из свежей капусты со сметаной</t>
  </si>
  <si>
    <t>54-1с-2020</t>
  </si>
  <si>
    <t>Суп с рыбными консервами (сайра)</t>
  </si>
  <si>
    <t>Суп картофельный с горохом</t>
  </si>
  <si>
    <t>54-8с-2020</t>
  </si>
  <si>
    <t>Суп картофельный с макаронными изделиями</t>
  </si>
  <si>
    <t>54-7с-2020</t>
  </si>
  <si>
    <t>хлеб ржаной</t>
  </si>
  <si>
    <t>кондит. издел.</t>
  </si>
  <si>
    <t>Компот из кураги</t>
  </si>
  <si>
    <t>54-2хн-2020</t>
  </si>
  <si>
    <t>Котлеты из курицы</t>
  </si>
  <si>
    <t>54-5м-2020</t>
  </si>
  <si>
    <t>Котлеты из говядины</t>
  </si>
  <si>
    <t>Булочки</t>
  </si>
  <si>
    <t>54-23г-2020</t>
  </si>
  <si>
    <t>Биточки из курицы</t>
  </si>
  <si>
    <t>54-23м-2020</t>
  </si>
  <si>
    <t xml:space="preserve"> 54-4м-2020</t>
  </si>
  <si>
    <t>Рассольник Ленинградский</t>
  </si>
  <si>
    <t>54-27с</t>
  </si>
  <si>
    <t>54-6м-2020</t>
  </si>
  <si>
    <t>Биточек из говядины</t>
  </si>
  <si>
    <t>54-4гн-2020</t>
  </si>
  <si>
    <t>Чай с молоком и сахаром</t>
  </si>
  <si>
    <t>Чай с сахаром</t>
  </si>
  <si>
    <t>54-2гн</t>
  </si>
  <si>
    <t>Рыба запеченая в сметанном соусе ( минтай)</t>
  </si>
  <si>
    <t>54-9р-2020</t>
  </si>
  <si>
    <t>Кофейный напиток</t>
  </si>
  <si>
    <t>54-23гн-2020</t>
  </si>
  <si>
    <t>Компот из вишни</t>
  </si>
  <si>
    <t>54-6хн-2020</t>
  </si>
  <si>
    <t>Рыба припущенная в молоке (минтай)</t>
  </si>
  <si>
    <t>Рис отварной</t>
  </si>
  <si>
    <t>54-7р-2020</t>
  </si>
  <si>
    <t>54-6г-2020</t>
  </si>
  <si>
    <t>Чай с  сахаром</t>
  </si>
  <si>
    <t>54-2гн-2020</t>
  </si>
  <si>
    <t>Яблоко</t>
  </si>
  <si>
    <t>54-3с-2020</t>
  </si>
  <si>
    <t>зеленый горошек</t>
  </si>
  <si>
    <t>Салат из свеклы отварной</t>
  </si>
  <si>
    <t>54-13з</t>
  </si>
  <si>
    <t>54-2с-2020</t>
  </si>
  <si>
    <t>Гречневая каша рассыпчатая</t>
  </si>
  <si>
    <t>54-27с-2020</t>
  </si>
  <si>
    <t>Борщ с капустой и картофелем со сметаной</t>
  </si>
  <si>
    <t>Апельсин</t>
  </si>
  <si>
    <t>Салат из свеклы с соленым огурцом</t>
  </si>
  <si>
    <t>Сыр Российский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</si>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</sst>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3" borderId="2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2" xfId="0" applyFont="1" applyFill="1" applyBorder="1" applyAlignment="1">
      <alignment horizontal="center" vertical="top" wrapText="1"/>
    </xf>
    <xf numFmtId="2" fontId="6" fillId="2" borderId="2" xfId="0" applyNumberFormat="1" applyFont="1" applyFill="1" applyBorder="1" applyAlignment="1" applyProtection="1">
      <alignment horizontal="center" vertical="top" wrapText="1"/>
      <protection locked="0"/>
    </xf>
    <xf numFmtId="0" fontId="15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Protection="1"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0" fontId="16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6" fillId="4" borderId="2" xfId="0" applyFont="1" applyFill="1" applyBorder="1" applyAlignment="1">
      <alignment horizontal="center" vertical="top" wrapText="1"/>
    </xf>
    <xf numFmtId="0" fontId="1" fillId="2" borderId="2" xfId="0" applyFont="1" applyFill="1" applyBorder="1" applyProtection="1">
      <protection locked="0"/>
    </xf>
    <xf numFmtId="0" fontId="17" fillId="2" borderId="17" xfId="0" applyFont="1" applyFill="1" applyBorder="1" applyAlignment="1" applyProtection="1">
      <alignment horizontal="left" vertical="top" wrapText="1"/>
      <protection locked="0"/>
    </xf>
    <xf numFmtId="0" fontId="17" fillId="2" borderId="15" xfId="0" applyFont="1" applyFill="1" applyBorder="1" applyAlignment="1" applyProtection="1">
      <alignment horizontal="left" vertical="top" wrapText="1"/>
      <protection locked="0"/>
    </xf>
    <xf numFmtId="0" fontId="17" fillId="2" borderId="15" xfId="0" applyFont="1" applyFill="1" applyBorder="1" applyAlignment="1" applyProtection="1">
      <alignment horizontal="center" vertical="top" wrapText="1"/>
      <protection locked="0"/>
    </xf>
    <xf numFmtId="0" fontId="17" fillId="2" borderId="17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7" fillId="0" borderId="0" xfId="0" applyFont="1" applyFill="1" applyBorder="1" applyAlignment="1" applyProtection="1">
      <alignment horizontal="left"/>
    </xf>
    <xf numFmtId="0" fontId="17" fillId="0" borderId="0" xfId="0" applyFont="1"/>
    <xf numFmtId="0" fontId="18" fillId="0" borderId="11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top" wrapText="1"/>
    </xf>
    <xf numFmtId="0" fontId="17" fillId="3" borderId="3" xfId="0" applyFont="1" applyFill="1" applyBorder="1" applyAlignment="1">
      <alignment horizontal="center" vertical="top" wrapText="1"/>
    </xf>
    <xf numFmtId="0" fontId="19" fillId="2" borderId="2" xfId="0" applyFont="1" applyFill="1" applyBorder="1" applyProtection="1">
      <protection locked="0"/>
    </xf>
    <xf numFmtId="0" fontId="17" fillId="4" borderId="17" xfId="0" applyFont="1" applyFill="1" applyBorder="1" applyAlignment="1">
      <alignment horizontal="center" vertical="top" wrapText="1"/>
    </xf>
    <xf numFmtId="0" fontId="17" fillId="0" borderId="10" xfId="0" applyFont="1" applyBorder="1" applyAlignment="1">
      <alignment horizontal="center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1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3" sqref="R1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7.109375" style="2" customWidth="1"/>
    <col min="8" max="8" width="7.5546875" style="2" customWidth="1"/>
    <col min="9" max="9" width="6.88671875" style="2" customWidth="1"/>
    <col min="10" max="10" width="7.5546875" style="2" customWidth="1"/>
    <col min="11" max="11" width="12.109375" style="62" customWidth="1"/>
    <col min="12" max="16384" width="9.109375" style="2"/>
  </cols>
  <sheetData>
    <row r="1" spans="1:12" ht="14.4" x14ac:dyDescent="0.3">
      <c r="A1" s="1" t="s">
        <v>7</v>
      </c>
      <c r="C1" s="74" t="s">
        <v>39</v>
      </c>
      <c r="D1" s="75"/>
      <c r="E1" s="75"/>
      <c r="F1" s="12" t="s">
        <v>16</v>
      </c>
      <c r="G1" s="2" t="s">
        <v>17</v>
      </c>
      <c r="H1" s="76" t="s">
        <v>40</v>
      </c>
      <c r="I1" s="76"/>
      <c r="J1" s="76"/>
      <c r="K1" s="76"/>
    </row>
    <row r="2" spans="1:12" ht="17.399999999999999" x14ac:dyDescent="0.25">
      <c r="A2" s="34" t="s">
        <v>6</v>
      </c>
      <c r="C2" s="2"/>
      <c r="G2" s="2" t="s">
        <v>18</v>
      </c>
      <c r="H2" s="76" t="s">
        <v>41</v>
      </c>
      <c r="I2" s="76"/>
      <c r="J2" s="76"/>
      <c r="K2" s="76"/>
    </row>
    <row r="3" spans="1:12" ht="17.25" customHeight="1" x14ac:dyDescent="0.25">
      <c r="A3" s="4" t="s">
        <v>8</v>
      </c>
      <c r="C3" s="2"/>
      <c r="D3" s="3"/>
      <c r="E3" s="36" t="s">
        <v>9</v>
      </c>
      <c r="G3" s="2" t="s">
        <v>19</v>
      </c>
      <c r="H3" s="44">
        <v>11</v>
      </c>
      <c r="I3" s="44">
        <v>1</v>
      </c>
      <c r="J3" s="45">
        <v>2026</v>
      </c>
      <c r="K3" s="61"/>
    </row>
    <row r="4" spans="1:12" x14ac:dyDescent="0.25">
      <c r="C4" s="2"/>
      <c r="D4" s="4"/>
      <c r="H4" s="43" t="s">
        <v>36</v>
      </c>
      <c r="I4" s="43" t="s">
        <v>37</v>
      </c>
      <c r="J4" s="43" t="s">
        <v>38</v>
      </c>
    </row>
    <row r="5" spans="1:12" ht="30.6" x14ac:dyDescent="0.25">
      <c r="A5" s="41" t="s">
        <v>14</v>
      </c>
      <c r="B5" s="42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63" t="s">
        <v>11</v>
      </c>
      <c r="L5" s="35" t="s">
        <v>35</v>
      </c>
    </row>
    <row r="6" spans="1:12" ht="15" thickBot="1" x14ac:dyDescent="0.35">
      <c r="A6" s="20">
        <v>1</v>
      </c>
      <c r="B6" s="21">
        <v>1</v>
      </c>
      <c r="C6" s="22" t="s">
        <v>20</v>
      </c>
      <c r="D6" s="5" t="s">
        <v>21</v>
      </c>
      <c r="E6" s="37"/>
      <c r="F6" s="38"/>
      <c r="G6" s="38"/>
      <c r="H6" s="38"/>
      <c r="I6" s="38"/>
      <c r="J6" s="38"/>
      <c r="K6" s="58"/>
      <c r="L6" s="38"/>
    </row>
    <row r="7" spans="1:12" ht="14.4" x14ac:dyDescent="0.3">
      <c r="A7" s="23"/>
      <c r="B7" s="15"/>
      <c r="C7" s="11"/>
      <c r="D7" s="6" t="s">
        <v>29</v>
      </c>
      <c r="E7" s="37"/>
      <c r="F7" s="40"/>
      <c r="G7" s="40"/>
      <c r="H7" s="40"/>
      <c r="I7" s="40"/>
      <c r="J7" s="40"/>
      <c r="K7" s="58"/>
      <c r="L7" s="40"/>
    </row>
    <row r="8" spans="1:12" ht="14.4" x14ac:dyDescent="0.3">
      <c r="A8" s="23"/>
      <c r="B8" s="15"/>
      <c r="C8" s="11"/>
      <c r="D8" s="7" t="s">
        <v>22</v>
      </c>
      <c r="E8" s="39"/>
      <c r="F8" s="40"/>
      <c r="G8" s="40"/>
      <c r="H8" s="40"/>
      <c r="I8" s="40"/>
      <c r="J8" s="40"/>
      <c r="K8" s="59"/>
      <c r="L8" s="40"/>
    </row>
    <row r="9" spans="1:12" ht="14.4" x14ac:dyDescent="0.3">
      <c r="A9" s="23"/>
      <c r="B9" s="15"/>
      <c r="C9" s="11"/>
      <c r="D9" s="7" t="s">
        <v>23</v>
      </c>
      <c r="E9" s="39"/>
      <c r="F9" s="40"/>
      <c r="G9" s="40"/>
      <c r="H9" s="40"/>
      <c r="I9" s="40"/>
      <c r="J9" s="40"/>
      <c r="K9" s="59"/>
      <c r="L9" s="40"/>
    </row>
    <row r="10" spans="1:12" ht="14.4" x14ac:dyDescent="0.3">
      <c r="A10" s="23"/>
      <c r="B10" s="15"/>
      <c r="C10" s="11"/>
      <c r="D10" s="7" t="s">
        <v>24</v>
      </c>
      <c r="E10" s="39"/>
      <c r="F10" s="40"/>
      <c r="G10" s="40"/>
      <c r="H10" s="40"/>
      <c r="I10" s="40"/>
      <c r="J10" s="40"/>
      <c r="K10" s="59"/>
      <c r="L10" s="40"/>
    </row>
    <row r="11" spans="1:12" ht="14.4" x14ac:dyDescent="0.3">
      <c r="A11" s="23"/>
      <c r="B11" s="15"/>
      <c r="C11" s="11"/>
      <c r="D11" s="6" t="s">
        <v>44</v>
      </c>
      <c r="E11" s="39"/>
      <c r="F11" s="40"/>
      <c r="G11" s="40"/>
      <c r="H11" s="40"/>
      <c r="I11" s="40"/>
      <c r="J11" s="40"/>
      <c r="K11" s="59"/>
      <c r="L11" s="40"/>
    </row>
    <row r="12" spans="1:12" ht="14.4" x14ac:dyDescent="0.3">
      <c r="A12" s="24"/>
      <c r="B12" s="17"/>
      <c r="C12" s="8"/>
      <c r="D12" s="18" t="s">
        <v>33</v>
      </c>
      <c r="E12" s="9"/>
      <c r="F12" s="19">
        <f>SUM(F6:F11)</f>
        <v>0</v>
      </c>
      <c r="G12" s="19">
        <f>SUM(G6:G11)</f>
        <v>0</v>
      </c>
      <c r="H12" s="19">
        <f>SUM(H6:H11)</f>
        <v>0</v>
      </c>
      <c r="I12" s="19">
        <f>SUM(I6:I11)</f>
        <v>0</v>
      </c>
      <c r="J12" s="19">
        <f>SUM(J6:J11)</f>
        <v>0</v>
      </c>
      <c r="K12" s="64"/>
      <c r="L12" s="19">
        <f>SUM(L6:L11)</f>
        <v>0</v>
      </c>
    </row>
    <row r="13" spans="1:12" ht="15" thickBot="1" x14ac:dyDescent="0.35">
      <c r="A13" s="25">
        <f>A6</f>
        <v>1</v>
      </c>
      <c r="B13" s="13">
        <f>B6</f>
        <v>1</v>
      </c>
      <c r="C13" s="10" t="s">
        <v>25</v>
      </c>
      <c r="D13" s="7" t="s">
        <v>26</v>
      </c>
      <c r="E13" s="48"/>
      <c r="F13" s="40"/>
      <c r="G13" s="40"/>
      <c r="H13" s="40"/>
      <c r="I13" s="40"/>
      <c r="J13" s="40"/>
      <c r="K13" s="59"/>
      <c r="L13" s="47"/>
    </row>
    <row r="14" spans="1:12" ht="15.75" customHeight="1" thickBot="1" x14ac:dyDescent="0.35">
      <c r="A14" s="23"/>
      <c r="B14" s="15"/>
      <c r="C14" s="11"/>
      <c r="D14" s="7" t="s">
        <v>27</v>
      </c>
      <c r="E14" s="39" t="s">
        <v>61</v>
      </c>
      <c r="F14" s="40">
        <v>200</v>
      </c>
      <c r="G14" s="40">
        <v>4.5999999999999996</v>
      </c>
      <c r="H14" s="40">
        <v>3.3</v>
      </c>
      <c r="I14" s="40">
        <v>11.4</v>
      </c>
      <c r="J14" s="40">
        <v>93.6</v>
      </c>
      <c r="K14" s="58" t="s">
        <v>62</v>
      </c>
      <c r="L14" s="40">
        <v>5.35</v>
      </c>
    </row>
    <row r="15" spans="1:12" ht="18.75" customHeight="1" thickBot="1" x14ac:dyDescent="0.35">
      <c r="A15" s="23"/>
      <c r="B15" s="15"/>
      <c r="C15" s="11"/>
      <c r="D15" s="7" t="s">
        <v>28</v>
      </c>
      <c r="E15" s="50" t="s">
        <v>76</v>
      </c>
      <c r="F15" s="38">
        <v>90</v>
      </c>
      <c r="G15" s="38">
        <v>16.440000000000001</v>
      </c>
      <c r="H15" s="38">
        <v>15.66</v>
      </c>
      <c r="I15" s="38">
        <v>14.79</v>
      </c>
      <c r="J15" s="38">
        <v>265.70999999999998</v>
      </c>
      <c r="K15" s="58" t="s">
        <v>81</v>
      </c>
      <c r="L15" s="38">
        <v>55</v>
      </c>
    </row>
    <row r="16" spans="1:12" ht="14.4" x14ac:dyDescent="0.3">
      <c r="A16" s="23"/>
      <c r="B16" s="15"/>
      <c r="C16" s="11"/>
      <c r="D16" s="7" t="s">
        <v>29</v>
      </c>
      <c r="E16" s="37" t="s">
        <v>42</v>
      </c>
      <c r="F16" s="40">
        <v>150</v>
      </c>
      <c r="G16" s="40">
        <v>8.1999999999999993</v>
      </c>
      <c r="H16" s="40">
        <v>6.3</v>
      </c>
      <c r="I16" s="40">
        <v>35.9</v>
      </c>
      <c r="J16" s="40">
        <v>233.7</v>
      </c>
      <c r="K16" s="58" t="s">
        <v>43</v>
      </c>
      <c r="L16" s="40">
        <v>10.8</v>
      </c>
    </row>
    <row r="17" spans="1:12" ht="18" customHeight="1" x14ac:dyDescent="0.3">
      <c r="A17" s="23"/>
      <c r="B17" s="15"/>
      <c r="C17" s="11"/>
      <c r="D17" s="7" t="s">
        <v>30</v>
      </c>
      <c r="E17" s="48" t="s">
        <v>100</v>
      </c>
      <c r="F17" s="40">
        <v>200</v>
      </c>
      <c r="G17" s="40">
        <v>0.2</v>
      </c>
      <c r="H17" s="40">
        <v>0</v>
      </c>
      <c r="I17" s="40">
        <v>6.4</v>
      </c>
      <c r="J17" s="40">
        <v>26.8</v>
      </c>
      <c r="K17" s="59" t="s">
        <v>101</v>
      </c>
      <c r="L17" s="40">
        <v>1.42</v>
      </c>
    </row>
    <row r="18" spans="1:12" ht="14.4" x14ac:dyDescent="0.3">
      <c r="A18" s="23"/>
      <c r="B18" s="15"/>
      <c r="C18" s="11"/>
      <c r="D18" s="7" t="s">
        <v>31</v>
      </c>
      <c r="E18" s="39" t="s">
        <v>47</v>
      </c>
      <c r="F18" s="40">
        <v>50</v>
      </c>
      <c r="G18" s="40">
        <v>3.8</v>
      </c>
      <c r="H18" s="40">
        <v>0.4</v>
      </c>
      <c r="I18" s="40">
        <v>24.6</v>
      </c>
      <c r="J18" s="40">
        <v>120</v>
      </c>
      <c r="K18" s="59"/>
      <c r="L18" s="40">
        <v>3.5</v>
      </c>
    </row>
    <row r="19" spans="1:12" ht="14.4" x14ac:dyDescent="0.3">
      <c r="A19" s="23"/>
      <c r="B19" s="15"/>
      <c r="C19" s="11"/>
      <c r="D19" s="7" t="s">
        <v>32</v>
      </c>
      <c r="E19" s="48" t="s">
        <v>70</v>
      </c>
      <c r="F19" s="40">
        <v>30</v>
      </c>
      <c r="G19" s="40">
        <v>1.86</v>
      </c>
      <c r="H19" s="40">
        <v>0.32</v>
      </c>
      <c r="I19" s="40">
        <v>9.1199999999999992</v>
      </c>
      <c r="J19" s="40">
        <v>46.77</v>
      </c>
      <c r="K19" s="59"/>
      <c r="L19" s="40">
        <v>3.2</v>
      </c>
    </row>
    <row r="20" spans="1:12" ht="15.6" customHeight="1" x14ac:dyDescent="0.3">
      <c r="A20" s="23"/>
      <c r="B20" s="15"/>
      <c r="C20" s="11"/>
      <c r="D20" s="6" t="s">
        <v>44</v>
      </c>
      <c r="E20" s="48" t="s">
        <v>45</v>
      </c>
      <c r="F20" s="40">
        <v>30</v>
      </c>
      <c r="G20" s="40">
        <v>0.99</v>
      </c>
      <c r="H20" s="40">
        <v>0.81</v>
      </c>
      <c r="I20" s="40">
        <v>2.67</v>
      </c>
      <c r="J20" s="40">
        <v>25</v>
      </c>
      <c r="K20" s="59" t="s">
        <v>46</v>
      </c>
      <c r="L20" s="40">
        <v>1.8</v>
      </c>
    </row>
    <row r="21" spans="1:12" ht="15" customHeight="1" x14ac:dyDescent="0.3">
      <c r="A21" s="23"/>
      <c r="B21" s="15"/>
      <c r="C21" s="11"/>
    </row>
    <row r="22" spans="1:12" ht="14.4" x14ac:dyDescent="0.3">
      <c r="A22" s="23"/>
      <c r="B22" s="15"/>
      <c r="C22" s="11"/>
      <c r="D22" s="49"/>
      <c r="E22" s="48"/>
      <c r="F22" s="40"/>
      <c r="G22" s="40"/>
      <c r="H22" s="40"/>
      <c r="I22" s="40"/>
      <c r="J22" s="40"/>
      <c r="K22" s="59"/>
      <c r="L22" s="47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SUM(F13:F22)</f>
        <v>750</v>
      </c>
      <c r="G23" s="19">
        <f t="shared" ref="G23:J23" si="0">SUM(G13:G22)</f>
        <v>36.089999999999996</v>
      </c>
      <c r="H23" s="19">
        <f t="shared" si="0"/>
        <v>26.79</v>
      </c>
      <c r="I23" s="19">
        <f t="shared" si="0"/>
        <v>104.88000000000001</v>
      </c>
      <c r="J23" s="19">
        <f t="shared" si="0"/>
        <v>811.57999999999993</v>
      </c>
      <c r="K23" s="64"/>
      <c r="L23" s="19">
        <f t="shared" ref="L23" si="1">SUM(L13:L22)</f>
        <v>81.070000000000007</v>
      </c>
    </row>
    <row r="24" spans="1:12" ht="14.4" x14ac:dyDescent="0.25">
      <c r="A24" s="28">
        <f>A6</f>
        <v>1</v>
      </c>
      <c r="B24" s="29">
        <f>B6</f>
        <v>1</v>
      </c>
      <c r="C24" s="72" t="s">
        <v>4</v>
      </c>
      <c r="D24" s="73"/>
      <c r="E24" s="30"/>
      <c r="F24" s="31">
        <f>F12+F23</f>
        <v>750</v>
      </c>
      <c r="G24" s="31">
        <f t="shared" ref="G24:J24" si="2">G12+G23</f>
        <v>36.089999999999996</v>
      </c>
      <c r="H24" s="31">
        <f t="shared" si="2"/>
        <v>26.79</v>
      </c>
      <c r="I24" s="31">
        <f t="shared" si="2"/>
        <v>104.88000000000001</v>
      </c>
      <c r="J24" s="31">
        <f t="shared" si="2"/>
        <v>811.57999999999993</v>
      </c>
      <c r="K24" s="65"/>
      <c r="L24" s="31">
        <f t="shared" ref="L24" si="3">L12+L23</f>
        <v>81.070000000000007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7"/>
      <c r="F25" s="38"/>
      <c r="G25" s="38"/>
      <c r="H25" s="38"/>
      <c r="I25" s="38"/>
      <c r="J25" s="38"/>
      <c r="K25" s="58"/>
      <c r="L25" s="38"/>
    </row>
    <row r="26" spans="1:12" ht="14.4" x14ac:dyDescent="0.3">
      <c r="A26" s="14"/>
      <c r="B26" s="15"/>
      <c r="C26" s="11"/>
      <c r="D26" s="6" t="s">
        <v>29</v>
      </c>
      <c r="E26" s="39"/>
      <c r="F26" s="40"/>
      <c r="G26" s="40"/>
      <c r="H26" s="40"/>
      <c r="I26" s="40"/>
      <c r="J26" s="40"/>
      <c r="K26" s="59"/>
      <c r="L26" s="40"/>
    </row>
    <row r="27" spans="1:12" ht="14.4" x14ac:dyDescent="0.3">
      <c r="A27" s="14"/>
      <c r="B27" s="15"/>
      <c r="C27" s="11"/>
      <c r="D27" s="7" t="s">
        <v>22</v>
      </c>
      <c r="E27" s="39"/>
      <c r="F27" s="40"/>
      <c r="G27" s="40"/>
      <c r="H27" s="40"/>
      <c r="I27" s="40"/>
      <c r="J27" s="40"/>
      <c r="K27" s="59"/>
      <c r="L27" s="40"/>
    </row>
    <row r="28" spans="1:12" ht="14.4" x14ac:dyDescent="0.3">
      <c r="A28" s="14"/>
      <c r="B28" s="15"/>
      <c r="C28" s="11"/>
      <c r="D28" s="7" t="s">
        <v>23</v>
      </c>
      <c r="E28" s="39"/>
      <c r="F28" s="40"/>
      <c r="G28" s="40"/>
      <c r="H28" s="40"/>
      <c r="I28" s="40"/>
      <c r="J28" s="40"/>
      <c r="K28" s="59"/>
      <c r="L28" s="40"/>
    </row>
    <row r="29" spans="1:12" ht="14.4" x14ac:dyDescent="0.3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59"/>
      <c r="L29" s="40"/>
    </row>
    <row r="30" spans="1:12" ht="14.4" x14ac:dyDescent="0.3">
      <c r="A30" s="16"/>
      <c r="B30" s="17"/>
      <c r="C30" s="8"/>
      <c r="D30" s="18" t="s">
        <v>33</v>
      </c>
      <c r="E30" s="9"/>
      <c r="F30" s="19">
        <f>SUM(F25:F29)</f>
        <v>0</v>
      </c>
      <c r="G30" s="19">
        <f>SUM(G25:G29)</f>
        <v>0</v>
      </c>
      <c r="H30" s="19">
        <f>SUM(H25:H29)</f>
        <v>0</v>
      </c>
      <c r="I30" s="19">
        <f>SUM(I25:I29)</f>
        <v>0</v>
      </c>
      <c r="J30" s="19">
        <f>SUM(J25:J29)</f>
        <v>0</v>
      </c>
      <c r="K30" s="64"/>
      <c r="L30" s="19">
        <f>SUM(L25:L29)</f>
        <v>0</v>
      </c>
    </row>
    <row r="31" spans="1:12" ht="14.4" x14ac:dyDescent="0.3">
      <c r="A31" s="13">
        <f>A25</f>
        <v>1</v>
      </c>
      <c r="B31" s="13">
        <f>B25</f>
        <v>2</v>
      </c>
      <c r="C31" s="10" t="s">
        <v>25</v>
      </c>
      <c r="D31" s="7" t="s">
        <v>26</v>
      </c>
      <c r="E31" s="48" t="s">
        <v>104</v>
      </c>
      <c r="F31" s="40">
        <v>80</v>
      </c>
      <c r="G31" s="40">
        <v>2.33</v>
      </c>
      <c r="H31" s="40">
        <v>0.14000000000000001</v>
      </c>
      <c r="I31" s="40">
        <v>4.7300000000000004</v>
      </c>
      <c r="J31" s="40">
        <v>29.52</v>
      </c>
      <c r="K31" s="59"/>
      <c r="L31" s="47">
        <v>18.96</v>
      </c>
    </row>
    <row r="32" spans="1:12" ht="15" thickBot="1" x14ac:dyDescent="0.35">
      <c r="A32" s="14"/>
      <c r="B32" s="15"/>
      <c r="C32" s="11"/>
      <c r="D32" s="7" t="s">
        <v>27</v>
      </c>
      <c r="E32" s="51" t="s">
        <v>82</v>
      </c>
      <c r="F32" s="40">
        <v>200</v>
      </c>
      <c r="G32" s="40">
        <v>4.8</v>
      </c>
      <c r="H32" s="40">
        <v>5.8</v>
      </c>
      <c r="I32" s="40">
        <v>13.6</v>
      </c>
      <c r="J32" s="40">
        <v>125.5</v>
      </c>
      <c r="K32" s="59" t="s">
        <v>103</v>
      </c>
      <c r="L32" s="40">
        <v>15.18</v>
      </c>
    </row>
    <row r="33" spans="1:12" ht="14.4" x14ac:dyDescent="0.3">
      <c r="A33" s="14"/>
      <c r="B33" s="15"/>
      <c r="C33" s="11"/>
      <c r="D33" s="7" t="s">
        <v>28</v>
      </c>
      <c r="E33" s="37" t="s">
        <v>90</v>
      </c>
      <c r="F33" s="38">
        <v>100</v>
      </c>
      <c r="G33" s="38">
        <v>20.22</v>
      </c>
      <c r="H33" s="38">
        <v>28.01</v>
      </c>
      <c r="I33" s="38">
        <v>5.96</v>
      </c>
      <c r="J33" s="38">
        <v>356.74</v>
      </c>
      <c r="K33" s="58" t="s">
        <v>91</v>
      </c>
      <c r="L33" s="38">
        <v>39</v>
      </c>
    </row>
    <row r="34" spans="1:12" ht="14.4" x14ac:dyDescent="0.3">
      <c r="A34" s="14"/>
      <c r="B34" s="15"/>
      <c r="C34" s="11"/>
      <c r="D34" s="7" t="s">
        <v>29</v>
      </c>
      <c r="E34" s="39" t="s">
        <v>51</v>
      </c>
      <c r="F34" s="40">
        <v>150</v>
      </c>
      <c r="G34" s="40">
        <v>3.1</v>
      </c>
      <c r="H34" s="40">
        <v>6</v>
      </c>
      <c r="I34" s="40">
        <v>19.8</v>
      </c>
      <c r="J34" s="40">
        <v>139.4</v>
      </c>
      <c r="K34" s="59" t="s">
        <v>52</v>
      </c>
      <c r="L34" s="40">
        <v>15.89</v>
      </c>
    </row>
    <row r="35" spans="1:12" ht="14.4" x14ac:dyDescent="0.3">
      <c r="A35" s="14"/>
      <c r="B35" s="15"/>
      <c r="C35" s="11"/>
      <c r="D35" s="7" t="s">
        <v>30</v>
      </c>
      <c r="E35" s="39" t="s">
        <v>72</v>
      </c>
      <c r="F35" s="40">
        <v>200</v>
      </c>
      <c r="G35" s="40">
        <v>1</v>
      </c>
      <c r="H35" s="40">
        <v>0.1</v>
      </c>
      <c r="I35" s="40">
        <v>15.7</v>
      </c>
      <c r="J35" s="40">
        <v>66.900000000000006</v>
      </c>
      <c r="K35" s="59" t="s">
        <v>73</v>
      </c>
      <c r="L35" s="40">
        <v>5.94</v>
      </c>
    </row>
    <row r="36" spans="1:12" ht="14.4" x14ac:dyDescent="0.3">
      <c r="A36" s="14"/>
      <c r="B36" s="15"/>
      <c r="C36" s="11"/>
      <c r="D36" s="7" t="s">
        <v>31</v>
      </c>
      <c r="E36" s="39" t="s">
        <v>47</v>
      </c>
      <c r="F36" s="40">
        <v>50</v>
      </c>
      <c r="G36" s="40">
        <v>3.8</v>
      </c>
      <c r="H36" s="40">
        <v>0.4</v>
      </c>
      <c r="I36" s="40">
        <v>24.6</v>
      </c>
      <c r="J36" s="40">
        <v>120</v>
      </c>
      <c r="K36" s="59"/>
      <c r="L36" s="40">
        <v>3.5</v>
      </c>
    </row>
    <row r="37" spans="1:12" ht="14.4" x14ac:dyDescent="0.3">
      <c r="A37" s="14"/>
      <c r="B37" s="15"/>
      <c r="C37" s="11"/>
      <c r="D37" s="7" t="s">
        <v>32</v>
      </c>
      <c r="E37" s="39" t="s">
        <v>70</v>
      </c>
      <c r="F37" s="40">
        <v>30</v>
      </c>
      <c r="G37" s="40">
        <v>1.86</v>
      </c>
      <c r="H37" s="40">
        <v>0.32</v>
      </c>
      <c r="I37" s="40">
        <v>9.1199999999999992</v>
      </c>
      <c r="J37" s="40">
        <v>46.77</v>
      </c>
      <c r="K37" s="59"/>
      <c r="L37" s="40">
        <v>3.2</v>
      </c>
    </row>
    <row r="38" spans="1:12" ht="14.4" x14ac:dyDescent="0.3">
      <c r="A38" s="14"/>
      <c r="B38" s="15"/>
      <c r="C38" s="11"/>
      <c r="D38" s="53"/>
      <c r="E38" s="48"/>
      <c r="F38" s="40"/>
      <c r="G38" s="40"/>
      <c r="H38" s="40"/>
      <c r="I38" s="40"/>
      <c r="J38" s="40"/>
      <c r="K38" s="59"/>
      <c r="L38" s="47"/>
    </row>
    <row r="39" spans="1:12" ht="14.4" x14ac:dyDescent="0.3">
      <c r="A39" s="16"/>
      <c r="B39" s="17"/>
      <c r="C39" s="8"/>
      <c r="D39" s="18" t="s">
        <v>33</v>
      </c>
      <c r="E39" s="9"/>
      <c r="F39" s="19">
        <f>SUM(F31:F38)</f>
        <v>810</v>
      </c>
      <c r="G39" s="19">
        <f>SUM(G31:G38)</f>
        <v>37.11</v>
      </c>
      <c r="H39" s="19">
        <f>SUM(H31:H38)</f>
        <v>40.770000000000003</v>
      </c>
      <c r="I39" s="19">
        <f>SUM(I31:I38)</f>
        <v>93.510000000000019</v>
      </c>
      <c r="J39" s="19">
        <f>SUM(J31:J38)</f>
        <v>884.82999999999993</v>
      </c>
      <c r="K39" s="64"/>
      <c r="L39" s="19">
        <f>SUM(L31:L38)</f>
        <v>101.67</v>
      </c>
    </row>
    <row r="40" spans="1:12" ht="15.75" customHeight="1" x14ac:dyDescent="0.25">
      <c r="A40" s="32">
        <f>A25</f>
        <v>1</v>
      </c>
      <c r="B40" s="32">
        <f>B25</f>
        <v>2</v>
      </c>
      <c r="C40" s="72" t="s">
        <v>4</v>
      </c>
      <c r="D40" s="73"/>
      <c r="E40" s="30"/>
      <c r="F40" s="31">
        <f>F30+F39</f>
        <v>810</v>
      </c>
      <c r="G40" s="31">
        <f>G30+G39</f>
        <v>37.11</v>
      </c>
      <c r="H40" s="31">
        <f>H30+H39</f>
        <v>40.770000000000003</v>
      </c>
      <c r="I40" s="31">
        <f>I30+I39</f>
        <v>93.510000000000019</v>
      </c>
      <c r="J40" s="31">
        <f>J30+J39</f>
        <v>884.82999999999993</v>
      </c>
      <c r="K40" s="65"/>
      <c r="L40" s="31">
        <f>L30+L39</f>
        <v>101.67</v>
      </c>
    </row>
    <row r="41" spans="1:12" ht="14.4" x14ac:dyDescent="0.3">
      <c r="A41" s="20">
        <v>1</v>
      </c>
      <c r="B41" s="21">
        <v>3</v>
      </c>
      <c r="C41" s="22" t="s">
        <v>20</v>
      </c>
      <c r="D41" s="5" t="s">
        <v>21</v>
      </c>
      <c r="E41" s="37"/>
      <c r="F41" s="38"/>
      <c r="G41" s="38"/>
      <c r="H41" s="38"/>
      <c r="I41" s="38"/>
      <c r="J41" s="38"/>
      <c r="K41" s="58"/>
      <c r="L41" s="38"/>
    </row>
    <row r="42" spans="1:12" ht="14.4" x14ac:dyDescent="0.3">
      <c r="A42" s="23"/>
      <c r="B42" s="15"/>
      <c r="C42" s="11"/>
      <c r="D42" s="6" t="s">
        <v>29</v>
      </c>
      <c r="E42" s="39"/>
      <c r="F42" s="40"/>
      <c r="G42" s="40"/>
      <c r="H42" s="40"/>
      <c r="I42" s="40"/>
      <c r="J42" s="40"/>
      <c r="K42" s="59"/>
      <c r="L42" s="40"/>
    </row>
    <row r="43" spans="1:12" ht="14.4" x14ac:dyDescent="0.3">
      <c r="A43" s="23"/>
      <c r="B43" s="15"/>
      <c r="C43" s="11"/>
      <c r="D43" s="7" t="s">
        <v>22</v>
      </c>
      <c r="E43" s="39"/>
      <c r="F43" s="40"/>
      <c r="G43" s="40"/>
      <c r="H43" s="40"/>
      <c r="I43" s="40"/>
      <c r="J43" s="40"/>
      <c r="K43" s="59"/>
      <c r="L43" s="40"/>
    </row>
    <row r="44" spans="1:12" ht="14.4" x14ac:dyDescent="0.3">
      <c r="A44" s="23"/>
      <c r="B44" s="15"/>
      <c r="C44" s="11"/>
      <c r="D44" s="7" t="s">
        <v>23</v>
      </c>
      <c r="E44" s="39"/>
      <c r="F44" s="40"/>
      <c r="G44" s="40"/>
      <c r="H44" s="40"/>
      <c r="I44" s="40"/>
      <c r="J44" s="40"/>
      <c r="K44" s="59"/>
      <c r="L44" s="40"/>
    </row>
    <row r="45" spans="1:12" ht="14.4" x14ac:dyDescent="0.3">
      <c r="A45" s="23"/>
      <c r="B45" s="15"/>
      <c r="C45" s="11"/>
      <c r="D45" s="7" t="s">
        <v>24</v>
      </c>
      <c r="E45" s="39"/>
      <c r="F45" s="40"/>
      <c r="G45" s="40"/>
      <c r="H45" s="40"/>
      <c r="I45" s="40"/>
      <c r="J45" s="40"/>
      <c r="K45" s="59"/>
      <c r="L45" s="40"/>
    </row>
    <row r="46" spans="1:12" ht="14.4" x14ac:dyDescent="0.3">
      <c r="A46" s="23"/>
      <c r="B46" s="15"/>
      <c r="C46" s="11"/>
      <c r="D46" s="6" t="s">
        <v>44</v>
      </c>
      <c r="E46" s="39"/>
      <c r="F46" s="40"/>
      <c r="G46" s="40"/>
      <c r="H46" s="40"/>
      <c r="I46" s="40"/>
      <c r="J46" s="40"/>
      <c r="K46" s="59"/>
      <c r="L46" s="40"/>
    </row>
    <row r="47" spans="1:12" ht="14.4" x14ac:dyDescent="0.3">
      <c r="A47" s="24"/>
      <c r="B47" s="17"/>
      <c r="C47" s="8"/>
      <c r="D47" s="18" t="s">
        <v>33</v>
      </c>
      <c r="E47" s="9"/>
      <c r="F47" s="19">
        <f>SUM(F41:F46)</f>
        <v>0</v>
      </c>
      <c r="G47" s="19">
        <f>SUM(G41:G46)</f>
        <v>0</v>
      </c>
      <c r="H47" s="19">
        <f>SUM(H41:H46)</f>
        <v>0</v>
      </c>
      <c r="I47" s="19">
        <f>SUM(I41:I46)</f>
        <v>0</v>
      </c>
      <c r="J47" s="19">
        <f>SUM(J41:J46)</f>
        <v>0</v>
      </c>
      <c r="K47" s="64"/>
      <c r="L47" s="19">
        <f>SUM(L41:L46)</f>
        <v>0</v>
      </c>
    </row>
    <row r="48" spans="1:12" ht="14.4" x14ac:dyDescent="0.3">
      <c r="A48" s="25">
        <f>A41</f>
        <v>1</v>
      </c>
      <c r="B48" s="13">
        <f>B41</f>
        <v>3</v>
      </c>
      <c r="C48" s="10" t="s">
        <v>25</v>
      </c>
      <c r="D48" s="7" t="s">
        <v>26</v>
      </c>
      <c r="E48" s="48" t="s">
        <v>105</v>
      </c>
      <c r="F48" s="40">
        <v>100</v>
      </c>
      <c r="G48" s="40">
        <v>1.34</v>
      </c>
      <c r="H48" s="40">
        <v>4.4800000000000004</v>
      </c>
      <c r="I48" s="40">
        <v>7.61</v>
      </c>
      <c r="J48" s="40">
        <v>76.11</v>
      </c>
      <c r="K48" s="59" t="s">
        <v>106</v>
      </c>
      <c r="L48" s="47">
        <v>6.35</v>
      </c>
    </row>
    <row r="49" spans="1:12" ht="15" thickBot="1" x14ac:dyDescent="0.35">
      <c r="A49" s="23"/>
      <c r="B49" s="15"/>
      <c r="C49" s="11"/>
      <c r="D49" s="7" t="s">
        <v>27</v>
      </c>
      <c r="E49" s="51" t="s">
        <v>65</v>
      </c>
      <c r="F49" s="40">
        <v>200</v>
      </c>
      <c r="G49" s="40">
        <v>5.9</v>
      </c>
      <c r="H49" s="40">
        <v>6.8</v>
      </c>
      <c r="I49" s="40">
        <v>12.5</v>
      </c>
      <c r="J49" s="40">
        <v>134.6</v>
      </c>
      <c r="K49" s="59" t="s">
        <v>83</v>
      </c>
      <c r="L49" s="40">
        <v>17.29</v>
      </c>
    </row>
    <row r="50" spans="1:12" ht="14.4" x14ac:dyDescent="0.3">
      <c r="A50" s="23"/>
      <c r="B50" s="15"/>
      <c r="C50" s="11"/>
      <c r="D50" s="7" t="s">
        <v>28</v>
      </c>
      <c r="E50" s="37" t="s">
        <v>50</v>
      </c>
      <c r="F50" s="38">
        <v>90</v>
      </c>
      <c r="G50" s="38">
        <v>12.3</v>
      </c>
      <c r="H50" s="38">
        <v>10.7</v>
      </c>
      <c r="I50" s="38">
        <v>7.5</v>
      </c>
      <c r="J50" s="38">
        <v>175.5</v>
      </c>
      <c r="K50" s="58" t="s">
        <v>48</v>
      </c>
      <c r="L50" s="38">
        <v>46</v>
      </c>
    </row>
    <row r="51" spans="1:12" ht="15" customHeight="1" x14ac:dyDescent="0.3">
      <c r="A51" s="23"/>
      <c r="B51" s="15"/>
      <c r="C51" s="11"/>
      <c r="D51" s="7" t="s">
        <v>29</v>
      </c>
      <c r="E51" s="39" t="s">
        <v>49</v>
      </c>
      <c r="F51" s="40">
        <v>150</v>
      </c>
      <c r="G51" s="40">
        <v>14.5</v>
      </c>
      <c r="H51" s="40">
        <v>1.3</v>
      </c>
      <c r="I51" s="40">
        <v>33.799999999999997</v>
      </c>
      <c r="J51" s="40">
        <v>204.8</v>
      </c>
      <c r="K51" s="56" t="s">
        <v>78</v>
      </c>
      <c r="L51" s="40">
        <v>5.36</v>
      </c>
    </row>
    <row r="52" spans="1:12" ht="14.4" x14ac:dyDescent="0.3">
      <c r="A52" s="23"/>
      <c r="B52" s="15"/>
      <c r="C52" s="11"/>
      <c r="D52" s="7" t="s">
        <v>30</v>
      </c>
      <c r="E52" s="48" t="s">
        <v>92</v>
      </c>
      <c r="F52" s="40">
        <v>200</v>
      </c>
      <c r="G52" s="40">
        <v>3.87</v>
      </c>
      <c r="H52" s="40">
        <v>2.86</v>
      </c>
      <c r="I52" s="40">
        <v>11.2</v>
      </c>
      <c r="J52" s="40">
        <v>85.97</v>
      </c>
      <c r="K52" s="59" t="s">
        <v>93</v>
      </c>
      <c r="L52" s="40">
        <v>15.9</v>
      </c>
    </row>
    <row r="53" spans="1:12" ht="14.4" x14ac:dyDescent="0.3">
      <c r="A53" s="23"/>
      <c r="B53" s="15"/>
      <c r="C53" s="11"/>
      <c r="D53" s="7" t="s">
        <v>31</v>
      </c>
      <c r="E53" s="39" t="s">
        <v>47</v>
      </c>
      <c r="F53" s="40">
        <v>50</v>
      </c>
      <c r="G53" s="40">
        <v>3.8</v>
      </c>
      <c r="H53" s="40">
        <v>0.4</v>
      </c>
      <c r="I53" s="40">
        <v>24.6</v>
      </c>
      <c r="J53" s="40">
        <v>120</v>
      </c>
      <c r="K53" s="59"/>
      <c r="L53" s="40">
        <v>3.5</v>
      </c>
    </row>
    <row r="54" spans="1:12" ht="14.4" x14ac:dyDescent="0.3">
      <c r="A54" s="23"/>
      <c r="B54" s="15"/>
      <c r="C54" s="11"/>
      <c r="D54" s="7" t="s">
        <v>32</v>
      </c>
      <c r="E54" s="48" t="s">
        <v>70</v>
      </c>
      <c r="F54" s="40">
        <v>30</v>
      </c>
      <c r="G54" s="40">
        <v>1.86</v>
      </c>
      <c r="H54" s="40">
        <v>0.32</v>
      </c>
      <c r="I54" s="40">
        <v>9.1199999999999992</v>
      </c>
      <c r="J54" s="40">
        <v>46.77</v>
      </c>
      <c r="K54" s="59"/>
      <c r="L54" s="40">
        <v>3.2</v>
      </c>
    </row>
    <row r="55" spans="1:12" ht="17.399999999999999" customHeight="1" x14ac:dyDescent="0.3">
      <c r="A55" s="23"/>
      <c r="B55" s="15"/>
      <c r="C55" s="11"/>
      <c r="D55" s="6" t="s">
        <v>44</v>
      </c>
      <c r="E55" s="48" t="s">
        <v>45</v>
      </c>
      <c r="F55" s="40">
        <v>30</v>
      </c>
      <c r="G55" s="40">
        <v>0.99</v>
      </c>
      <c r="H55" s="40">
        <v>0.81</v>
      </c>
      <c r="I55" s="40">
        <v>2.67</v>
      </c>
      <c r="J55" s="40">
        <v>25</v>
      </c>
      <c r="K55" s="59" t="s">
        <v>46</v>
      </c>
      <c r="L55" s="40">
        <v>1.8</v>
      </c>
    </row>
    <row r="56" spans="1:12" ht="14.4" x14ac:dyDescent="0.3">
      <c r="A56" s="23"/>
      <c r="B56" s="15"/>
      <c r="C56" s="11"/>
      <c r="D56" s="49"/>
      <c r="E56" s="49"/>
      <c r="F56" s="49"/>
      <c r="G56" s="49"/>
      <c r="H56" s="49"/>
      <c r="I56" s="49"/>
      <c r="J56" s="49"/>
      <c r="K56" s="66"/>
      <c r="L56" s="49"/>
    </row>
    <row r="57" spans="1:12" ht="14.4" x14ac:dyDescent="0.3">
      <c r="A57" s="24"/>
      <c r="B57" s="17"/>
      <c r="C57" s="8"/>
      <c r="D57" s="18" t="s">
        <v>33</v>
      </c>
      <c r="E57" s="9"/>
      <c r="F57" s="19">
        <f>SUM(F48:F55)</f>
        <v>850</v>
      </c>
      <c r="G57" s="19">
        <f>SUM(G48:G55)</f>
        <v>44.559999999999995</v>
      </c>
      <c r="H57" s="19">
        <f>SUM(H48:H55)</f>
        <v>27.669999999999998</v>
      </c>
      <c r="I57" s="19">
        <f>SUM(I48:I55)</f>
        <v>109.00000000000001</v>
      </c>
      <c r="J57" s="19">
        <f>SUM(J48:J55)</f>
        <v>868.75</v>
      </c>
      <c r="K57" s="64"/>
      <c r="L57" s="19">
        <f>SUM(L48:L55)</f>
        <v>99.4</v>
      </c>
    </row>
    <row r="58" spans="1:12" ht="15.75" customHeight="1" x14ac:dyDescent="0.25">
      <c r="A58" s="28">
        <f>A41</f>
        <v>1</v>
      </c>
      <c r="B58" s="29">
        <f>B41</f>
        <v>3</v>
      </c>
      <c r="C58" s="72" t="s">
        <v>4</v>
      </c>
      <c r="D58" s="73"/>
      <c r="E58" s="30"/>
      <c r="F58" s="31">
        <f>F47+F57</f>
        <v>850</v>
      </c>
      <c r="G58" s="31">
        <f t="shared" ref="G58" si="4">G47+G57</f>
        <v>44.559999999999995</v>
      </c>
      <c r="H58" s="31">
        <f t="shared" ref="H58" si="5">H47+H57</f>
        <v>27.669999999999998</v>
      </c>
      <c r="I58" s="31">
        <f t="shared" ref="I58" si="6">I47+I57</f>
        <v>109.00000000000001</v>
      </c>
      <c r="J58" s="31">
        <f t="shared" ref="J58:L58" si="7">J47+J57</f>
        <v>868.75</v>
      </c>
      <c r="K58" s="65"/>
      <c r="L58" s="31">
        <f t="shared" si="7"/>
        <v>99.4</v>
      </c>
    </row>
    <row r="59" spans="1:12" ht="14.4" x14ac:dyDescent="0.3">
      <c r="A59" s="20">
        <v>1</v>
      </c>
      <c r="B59" s="21">
        <v>4</v>
      </c>
      <c r="C59" s="22" t="s">
        <v>20</v>
      </c>
      <c r="D59" s="5" t="s">
        <v>21</v>
      </c>
      <c r="E59" s="37"/>
      <c r="F59" s="38"/>
      <c r="G59" s="38"/>
      <c r="H59" s="38"/>
      <c r="I59" s="38"/>
      <c r="J59" s="38"/>
      <c r="K59" s="58"/>
      <c r="L59" s="38"/>
    </row>
    <row r="60" spans="1:12" ht="14.4" x14ac:dyDescent="0.3">
      <c r="A60" s="23"/>
      <c r="B60" s="15"/>
      <c r="C60" s="11"/>
      <c r="D60" s="7" t="s">
        <v>22</v>
      </c>
      <c r="E60" s="39"/>
      <c r="F60" s="40"/>
      <c r="G60" s="40"/>
      <c r="H60" s="40"/>
      <c r="I60" s="40"/>
      <c r="J60" s="40"/>
      <c r="K60" s="59"/>
      <c r="L60" s="40"/>
    </row>
    <row r="61" spans="1:12" ht="14.4" x14ac:dyDescent="0.3">
      <c r="A61" s="23"/>
      <c r="B61" s="15"/>
      <c r="C61" s="11"/>
      <c r="D61" s="7" t="s">
        <v>23</v>
      </c>
      <c r="E61" s="39"/>
      <c r="F61" s="40"/>
      <c r="G61" s="40"/>
      <c r="H61" s="40"/>
      <c r="I61" s="40"/>
      <c r="J61" s="40"/>
      <c r="K61" s="59"/>
      <c r="L61" s="40"/>
    </row>
    <row r="62" spans="1:12" ht="14.4" x14ac:dyDescent="0.3">
      <c r="A62" s="23"/>
      <c r="B62" s="15"/>
      <c r="C62" s="11"/>
      <c r="D62" s="7" t="s">
        <v>24</v>
      </c>
      <c r="E62" s="39"/>
      <c r="F62" s="40"/>
      <c r="G62" s="40"/>
      <c r="H62" s="40"/>
      <c r="I62" s="40"/>
      <c r="J62" s="40"/>
      <c r="K62" s="59"/>
      <c r="L62" s="40"/>
    </row>
    <row r="63" spans="1:12" ht="14.4" x14ac:dyDescent="0.3">
      <c r="A63" s="24"/>
      <c r="B63" s="17"/>
      <c r="C63" s="8"/>
      <c r="D63" s="18" t="s">
        <v>33</v>
      </c>
      <c r="E63" s="9"/>
      <c r="F63" s="19">
        <f>SUM(F59:F62)</f>
        <v>0</v>
      </c>
      <c r="G63" s="19">
        <f>SUM(G59:G62)</f>
        <v>0</v>
      </c>
      <c r="H63" s="19">
        <f>SUM(H59:H62)</f>
        <v>0</v>
      </c>
      <c r="I63" s="19">
        <f>SUM(I59:I62)</f>
        <v>0</v>
      </c>
      <c r="J63" s="46">
        <f>SUM(J59:J62)</f>
        <v>0</v>
      </c>
      <c r="K63" s="64"/>
      <c r="L63" s="19">
        <f>SUM(L59:L62)</f>
        <v>0</v>
      </c>
    </row>
    <row r="64" spans="1:12" ht="14.4" x14ac:dyDescent="0.3">
      <c r="A64" s="25">
        <f>A59</f>
        <v>1</v>
      </c>
      <c r="B64" s="13">
        <f>B59</f>
        <v>4</v>
      </c>
      <c r="C64" s="10" t="s">
        <v>25</v>
      </c>
      <c r="D64" s="7" t="s">
        <v>26</v>
      </c>
      <c r="E64" s="48"/>
      <c r="F64" s="40"/>
      <c r="G64" s="40"/>
      <c r="H64" s="40"/>
      <c r="I64" s="40"/>
      <c r="J64" s="40"/>
      <c r="K64" s="59"/>
      <c r="L64" s="47"/>
    </row>
    <row r="65" spans="1:12" ht="15" thickBot="1" x14ac:dyDescent="0.35">
      <c r="A65" s="23"/>
      <c r="B65" s="15"/>
      <c r="C65" s="11"/>
      <c r="D65" s="7" t="s">
        <v>27</v>
      </c>
      <c r="E65" s="39" t="s">
        <v>63</v>
      </c>
      <c r="F65" s="40">
        <v>200</v>
      </c>
      <c r="G65" s="40">
        <v>4.7</v>
      </c>
      <c r="H65" s="40">
        <v>5.6</v>
      </c>
      <c r="I65" s="40">
        <v>5.7</v>
      </c>
      <c r="J65" s="40">
        <v>92.2</v>
      </c>
      <c r="K65" s="59" t="s">
        <v>64</v>
      </c>
      <c r="L65" s="40">
        <v>11.79</v>
      </c>
    </row>
    <row r="66" spans="1:12" ht="14.4" x14ac:dyDescent="0.3">
      <c r="A66" s="23"/>
      <c r="B66" s="15"/>
      <c r="C66" s="11"/>
      <c r="D66" s="7" t="s">
        <v>28</v>
      </c>
      <c r="E66" s="37" t="s">
        <v>53</v>
      </c>
      <c r="F66" s="38">
        <v>220</v>
      </c>
      <c r="G66" s="38">
        <v>23.1</v>
      </c>
      <c r="H66" s="38">
        <v>7.7</v>
      </c>
      <c r="I66" s="38">
        <v>19.3</v>
      </c>
      <c r="J66" s="60">
        <v>299.36</v>
      </c>
      <c r="K66" s="58" t="s">
        <v>54</v>
      </c>
      <c r="L66" s="38">
        <v>60</v>
      </c>
    </row>
    <row r="67" spans="1:12" ht="14.4" x14ac:dyDescent="0.3">
      <c r="A67" s="23"/>
      <c r="B67" s="15"/>
      <c r="C67" s="11"/>
      <c r="D67" s="7" t="s">
        <v>29</v>
      </c>
      <c r="E67" s="39"/>
      <c r="F67" s="40"/>
      <c r="G67" s="40"/>
      <c r="H67" s="40"/>
      <c r="I67" s="40"/>
      <c r="J67" s="40"/>
      <c r="K67" s="59"/>
      <c r="L67" s="40"/>
    </row>
    <row r="68" spans="1:12" ht="14.4" x14ac:dyDescent="0.3">
      <c r="A68" s="23"/>
      <c r="B68" s="15"/>
      <c r="C68" s="11"/>
      <c r="D68" s="7" t="s">
        <v>30</v>
      </c>
      <c r="E68" s="48" t="s">
        <v>87</v>
      </c>
      <c r="F68" s="40">
        <v>200</v>
      </c>
      <c r="G68" s="40">
        <v>1.6</v>
      </c>
      <c r="H68" s="40">
        <v>1.4</v>
      </c>
      <c r="I68" s="40">
        <v>8.6</v>
      </c>
      <c r="J68" s="40">
        <v>50.93</v>
      </c>
      <c r="K68" s="59" t="s">
        <v>86</v>
      </c>
      <c r="L68" s="40">
        <v>7.22</v>
      </c>
    </row>
    <row r="69" spans="1:12" ht="14.4" x14ac:dyDescent="0.3">
      <c r="A69" s="23"/>
      <c r="B69" s="15"/>
      <c r="C69" s="11"/>
      <c r="D69" s="7" t="s">
        <v>31</v>
      </c>
      <c r="E69" s="39" t="s">
        <v>47</v>
      </c>
      <c r="F69" s="40">
        <v>50</v>
      </c>
      <c r="G69" s="40">
        <v>3.8</v>
      </c>
      <c r="H69" s="40">
        <v>0.4</v>
      </c>
      <c r="I69" s="40">
        <v>24.6</v>
      </c>
      <c r="J69" s="40">
        <v>120</v>
      </c>
      <c r="K69" s="59"/>
      <c r="L69" s="40">
        <v>3.5</v>
      </c>
    </row>
    <row r="70" spans="1:12" ht="14.4" x14ac:dyDescent="0.3">
      <c r="A70" s="23"/>
      <c r="B70" s="15"/>
      <c r="C70" s="11"/>
      <c r="D70" s="7" t="s">
        <v>32</v>
      </c>
      <c r="E70" s="48" t="s">
        <v>70</v>
      </c>
      <c r="F70" s="40">
        <v>30</v>
      </c>
      <c r="G70" s="40">
        <v>1.86</v>
      </c>
      <c r="H70" s="40">
        <v>0.32</v>
      </c>
      <c r="I70" s="40">
        <v>9.1199999999999992</v>
      </c>
      <c r="J70" s="40">
        <v>46.77</v>
      </c>
      <c r="K70" s="59"/>
      <c r="L70" s="40">
        <v>3.2</v>
      </c>
    </row>
    <row r="71" spans="1:12" ht="14.4" x14ac:dyDescent="0.3">
      <c r="A71" s="23"/>
      <c r="B71" s="15"/>
      <c r="C71" s="11"/>
      <c r="D71" s="52" t="s">
        <v>71</v>
      </c>
      <c r="E71" s="48" t="s">
        <v>77</v>
      </c>
      <c r="F71" s="40">
        <v>40</v>
      </c>
      <c r="G71" s="40">
        <v>3.24</v>
      </c>
      <c r="H71" s="40">
        <v>1.82</v>
      </c>
      <c r="I71" s="40">
        <v>21.5</v>
      </c>
      <c r="J71" s="40">
        <v>115.27</v>
      </c>
      <c r="K71" s="59"/>
      <c r="L71" s="47">
        <v>20</v>
      </c>
    </row>
    <row r="72" spans="1:12" ht="14.4" x14ac:dyDescent="0.3">
      <c r="A72" s="24"/>
      <c r="B72" s="17"/>
      <c r="C72" s="8"/>
      <c r="D72" s="18" t="s">
        <v>33</v>
      </c>
      <c r="E72" s="9"/>
      <c r="F72" s="19">
        <f>SUM(F64:F71)</f>
        <v>740</v>
      </c>
      <c r="G72" s="19">
        <f>SUM(G64:G71)</f>
        <v>38.300000000000004</v>
      </c>
      <c r="H72" s="19">
        <f>SUM(H64:H71)</f>
        <v>17.240000000000002</v>
      </c>
      <c r="I72" s="19">
        <f>SUM(I64:I71)</f>
        <v>88.820000000000007</v>
      </c>
      <c r="J72" s="54">
        <f>SUM(J64:J71)</f>
        <v>724.53</v>
      </c>
      <c r="K72" s="67"/>
      <c r="L72" s="54">
        <f>SUM(L64:L71)</f>
        <v>105.71</v>
      </c>
    </row>
    <row r="73" spans="1:12" ht="15.75" customHeight="1" x14ac:dyDescent="0.25">
      <c r="A73" s="28">
        <f>A59</f>
        <v>1</v>
      </c>
      <c r="B73" s="29">
        <f>B59</f>
        <v>4</v>
      </c>
      <c r="C73" s="72" t="s">
        <v>4</v>
      </c>
      <c r="D73" s="73"/>
      <c r="E73" s="30"/>
      <c r="F73" s="31">
        <f>F63+F72</f>
        <v>740</v>
      </c>
      <c r="G73" s="31">
        <f>G63+G72</f>
        <v>38.300000000000004</v>
      </c>
      <c r="H73" s="31">
        <f>H63+H72</f>
        <v>17.240000000000002</v>
      </c>
      <c r="I73" s="31">
        <f>I63+I72</f>
        <v>88.820000000000007</v>
      </c>
      <c r="J73" s="30">
        <f>J63+J72</f>
        <v>724.53</v>
      </c>
      <c r="K73" s="30"/>
      <c r="L73" s="30">
        <f>L63+L72</f>
        <v>105.71</v>
      </c>
    </row>
    <row r="74" spans="1:12" ht="14.4" x14ac:dyDescent="0.3">
      <c r="A74" s="20">
        <v>1</v>
      </c>
      <c r="B74" s="21">
        <v>5</v>
      </c>
      <c r="C74" s="22" t="s">
        <v>20</v>
      </c>
      <c r="D74" s="5" t="s">
        <v>21</v>
      </c>
      <c r="E74" s="37"/>
      <c r="F74" s="38"/>
      <c r="G74" s="38"/>
      <c r="H74" s="38"/>
      <c r="I74" s="38"/>
      <c r="J74" s="38"/>
      <c r="K74" s="58"/>
      <c r="L74" s="38"/>
    </row>
    <row r="75" spans="1:12" ht="14.4" x14ac:dyDescent="0.3">
      <c r="A75" s="23"/>
      <c r="B75" s="15"/>
      <c r="C75" s="11"/>
      <c r="D75" s="6" t="s">
        <v>29</v>
      </c>
      <c r="E75" s="39"/>
      <c r="F75" s="40"/>
      <c r="G75" s="40"/>
      <c r="H75" s="40"/>
      <c r="I75" s="40"/>
      <c r="J75" s="40"/>
      <c r="K75" s="59"/>
      <c r="L75" s="40"/>
    </row>
    <row r="76" spans="1:12" ht="14.4" x14ac:dyDescent="0.3">
      <c r="A76" s="23"/>
      <c r="B76" s="15"/>
      <c r="C76" s="11"/>
      <c r="D76" s="7" t="s">
        <v>22</v>
      </c>
      <c r="E76" s="39"/>
      <c r="F76" s="40"/>
      <c r="G76" s="40"/>
      <c r="H76" s="40"/>
      <c r="I76" s="40"/>
      <c r="J76" s="40"/>
      <c r="K76" s="59"/>
      <c r="L76" s="40"/>
    </row>
    <row r="77" spans="1:12" ht="14.4" x14ac:dyDescent="0.3">
      <c r="A77" s="23"/>
      <c r="B77" s="15"/>
      <c r="C77" s="11"/>
      <c r="D77" s="7" t="s">
        <v>23</v>
      </c>
      <c r="E77" s="39"/>
      <c r="F77" s="40"/>
      <c r="G77" s="40"/>
      <c r="H77" s="40"/>
      <c r="I77" s="40"/>
      <c r="J77" s="40"/>
      <c r="K77" s="59"/>
      <c r="L77" s="40"/>
    </row>
    <row r="78" spans="1:12" ht="14.4" x14ac:dyDescent="0.3">
      <c r="A78" s="23"/>
      <c r="B78" s="15"/>
      <c r="C78" s="11"/>
      <c r="D78" s="7" t="s">
        <v>24</v>
      </c>
      <c r="E78" s="39"/>
      <c r="F78" s="40"/>
      <c r="G78" s="40"/>
      <c r="H78" s="40"/>
      <c r="I78" s="40"/>
      <c r="J78" s="40"/>
      <c r="K78" s="59"/>
      <c r="L78" s="40"/>
    </row>
    <row r="79" spans="1:12" ht="14.4" x14ac:dyDescent="0.3">
      <c r="A79" s="23"/>
      <c r="B79" s="15"/>
      <c r="C79" s="11"/>
      <c r="D79" s="6" t="s">
        <v>44</v>
      </c>
      <c r="E79" s="39"/>
      <c r="F79" s="40"/>
      <c r="G79" s="40"/>
      <c r="H79" s="40"/>
      <c r="I79" s="40"/>
      <c r="J79" s="40"/>
      <c r="K79" s="59"/>
      <c r="L79" s="40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SUM(F74:F79)</f>
        <v>0</v>
      </c>
      <c r="G80" s="19">
        <f>SUM(G74:G79)</f>
        <v>0</v>
      </c>
      <c r="H80" s="19">
        <f>SUM(H74:H79)</f>
        <v>0</v>
      </c>
      <c r="I80" s="19">
        <f>SUM(I74:I79)</f>
        <v>0</v>
      </c>
      <c r="J80" s="19">
        <f>SUM(J74:J79)</f>
        <v>0</v>
      </c>
      <c r="K80" s="64"/>
      <c r="L80" s="19">
        <f>SUM(L74:L79)</f>
        <v>0</v>
      </c>
    </row>
    <row r="81" spans="1:12" ht="14.4" x14ac:dyDescent="0.3">
      <c r="A81" s="25">
        <f>A74</f>
        <v>1</v>
      </c>
      <c r="B81" s="13">
        <f>B74</f>
        <v>5</v>
      </c>
      <c r="C81" s="10" t="s">
        <v>25</v>
      </c>
      <c r="D81" s="7" t="s">
        <v>26</v>
      </c>
      <c r="E81" s="48"/>
      <c r="F81" s="40"/>
      <c r="G81" s="40"/>
      <c r="H81" s="40"/>
      <c r="I81" s="40"/>
      <c r="J81" s="40"/>
      <c r="K81" s="59"/>
      <c r="L81" s="40"/>
    </row>
    <row r="82" spans="1:12" ht="15" thickBot="1" x14ac:dyDescent="0.35">
      <c r="A82" s="23"/>
      <c r="B82" s="15"/>
      <c r="C82" s="11"/>
      <c r="D82" s="7" t="s">
        <v>27</v>
      </c>
      <c r="E82" s="51" t="s">
        <v>110</v>
      </c>
      <c r="F82" s="40">
        <v>200</v>
      </c>
      <c r="G82" s="40">
        <v>4.7</v>
      </c>
      <c r="H82" s="40">
        <v>6.1</v>
      </c>
      <c r="I82" s="40">
        <v>10.1</v>
      </c>
      <c r="J82" s="40">
        <v>114.22</v>
      </c>
      <c r="K82" s="59" t="s">
        <v>107</v>
      </c>
      <c r="L82" s="40">
        <v>12.04</v>
      </c>
    </row>
    <row r="83" spans="1:12" ht="14.4" x14ac:dyDescent="0.3">
      <c r="A83" s="23"/>
      <c r="B83" s="15"/>
      <c r="C83" s="11"/>
      <c r="D83" s="7" t="s">
        <v>28</v>
      </c>
      <c r="E83" s="50" t="s">
        <v>79</v>
      </c>
      <c r="F83" s="38">
        <v>90</v>
      </c>
      <c r="G83" s="38">
        <v>16.27</v>
      </c>
      <c r="H83" s="38">
        <v>3.31</v>
      </c>
      <c r="I83" s="38">
        <v>11.77</v>
      </c>
      <c r="J83" s="38">
        <v>141.93</v>
      </c>
      <c r="K83" s="57" t="s">
        <v>80</v>
      </c>
      <c r="L83" s="38">
        <v>45</v>
      </c>
    </row>
    <row r="84" spans="1:12" ht="14.4" x14ac:dyDescent="0.3">
      <c r="A84" s="23"/>
      <c r="B84" s="15"/>
      <c r="C84" s="11"/>
      <c r="D84" s="7" t="s">
        <v>29</v>
      </c>
      <c r="E84" s="39" t="s">
        <v>108</v>
      </c>
      <c r="F84" s="40">
        <v>150</v>
      </c>
      <c r="G84" s="40">
        <v>8.1999999999999993</v>
      </c>
      <c r="H84" s="40">
        <v>6.9</v>
      </c>
      <c r="I84" s="40">
        <v>35.9</v>
      </c>
      <c r="J84" s="40">
        <v>233.7</v>
      </c>
      <c r="K84" s="59" t="s">
        <v>43</v>
      </c>
      <c r="L84" s="40">
        <v>10.81</v>
      </c>
    </row>
    <row r="85" spans="1:12" ht="14.4" x14ac:dyDescent="0.3">
      <c r="A85" s="23"/>
      <c r="B85" s="15"/>
      <c r="C85" s="11"/>
      <c r="D85" s="7" t="s">
        <v>30</v>
      </c>
      <c r="E85" s="39" t="s">
        <v>94</v>
      </c>
      <c r="F85" s="40">
        <v>200</v>
      </c>
      <c r="G85" s="40">
        <v>0.3</v>
      </c>
      <c r="H85" s="40">
        <v>0.1</v>
      </c>
      <c r="I85" s="40">
        <v>10.23</v>
      </c>
      <c r="J85" s="40">
        <v>42.76</v>
      </c>
      <c r="K85" s="59" t="s">
        <v>95</v>
      </c>
      <c r="L85" s="40">
        <v>22</v>
      </c>
    </row>
    <row r="86" spans="1:12" ht="14.4" x14ac:dyDescent="0.3">
      <c r="A86" s="23"/>
      <c r="B86" s="15"/>
      <c r="C86" s="11"/>
      <c r="D86" s="7" t="s">
        <v>31</v>
      </c>
      <c r="E86" s="39" t="s">
        <v>47</v>
      </c>
      <c r="F86" s="40">
        <v>50</v>
      </c>
      <c r="G86" s="40">
        <v>3.8</v>
      </c>
      <c r="H86" s="40">
        <v>0.4</v>
      </c>
      <c r="I86" s="40">
        <v>24.6</v>
      </c>
      <c r="J86" s="40">
        <v>120</v>
      </c>
      <c r="K86" s="59"/>
      <c r="L86" s="40">
        <v>3.5</v>
      </c>
    </row>
    <row r="87" spans="1:12" ht="14.4" x14ac:dyDescent="0.3">
      <c r="A87" s="23"/>
      <c r="B87" s="15"/>
      <c r="C87" s="11"/>
      <c r="D87" s="7" t="s">
        <v>32</v>
      </c>
      <c r="E87" s="48" t="s">
        <v>70</v>
      </c>
      <c r="F87" s="40">
        <v>30</v>
      </c>
      <c r="G87" s="40">
        <v>1.86</v>
      </c>
      <c r="H87" s="40">
        <v>0.32</v>
      </c>
      <c r="I87" s="40">
        <v>9.1199999999999992</v>
      </c>
      <c r="J87" s="40">
        <v>46.77</v>
      </c>
      <c r="K87" s="59"/>
      <c r="L87" s="40">
        <v>3.2</v>
      </c>
    </row>
    <row r="88" spans="1:12" ht="24.6" customHeight="1" x14ac:dyDescent="0.3">
      <c r="A88" s="23"/>
      <c r="B88" s="15"/>
      <c r="C88" s="11"/>
      <c r="D88" s="6" t="s">
        <v>44</v>
      </c>
      <c r="E88" s="48" t="s">
        <v>45</v>
      </c>
      <c r="F88" s="40">
        <v>30</v>
      </c>
      <c r="G88" s="40">
        <v>0.99</v>
      </c>
      <c r="H88" s="40">
        <v>0.81</v>
      </c>
      <c r="I88" s="40">
        <v>2.67</v>
      </c>
      <c r="J88" s="40">
        <v>25</v>
      </c>
      <c r="K88" s="59" t="s">
        <v>46</v>
      </c>
      <c r="L88" s="40">
        <v>1.8</v>
      </c>
    </row>
    <row r="89" spans="1:12" ht="14.4" x14ac:dyDescent="0.3">
      <c r="A89" s="23"/>
      <c r="B89" s="15"/>
      <c r="C89" s="11"/>
      <c r="D89" s="49"/>
      <c r="E89" s="48"/>
      <c r="F89" s="40"/>
      <c r="G89" s="40"/>
      <c r="H89" s="40"/>
      <c r="I89" s="40"/>
      <c r="J89" s="40"/>
      <c r="K89" s="59"/>
      <c r="L89" s="47"/>
    </row>
    <row r="90" spans="1:12" ht="14.4" x14ac:dyDescent="0.3">
      <c r="A90" s="24"/>
      <c r="B90" s="17"/>
      <c r="C90" s="8"/>
      <c r="D90" s="18" t="s">
        <v>33</v>
      </c>
      <c r="E90" s="9"/>
      <c r="F90" s="19">
        <f>SUM(F81:F89)</f>
        <v>750</v>
      </c>
      <c r="G90" s="19">
        <f>SUM(G81:G89)</f>
        <v>36.119999999999997</v>
      </c>
      <c r="H90" s="19">
        <f>SUM(H81:H89)</f>
        <v>17.940000000000001</v>
      </c>
      <c r="I90" s="19">
        <f>SUM(I81:I89)</f>
        <v>104.39</v>
      </c>
      <c r="J90" s="19">
        <f>SUM(J81:J89)</f>
        <v>724.38</v>
      </c>
      <c r="K90" s="64"/>
      <c r="L90" s="19">
        <f>SUM(L81:L89)</f>
        <v>98.35</v>
      </c>
    </row>
    <row r="91" spans="1:12" ht="15.75" customHeight="1" thickBot="1" x14ac:dyDescent="0.3">
      <c r="A91" s="28">
        <f>A74</f>
        <v>1</v>
      </c>
      <c r="B91" s="29">
        <f>B74</f>
        <v>5</v>
      </c>
      <c r="C91" s="72" t="s">
        <v>4</v>
      </c>
      <c r="D91" s="73"/>
      <c r="E91" s="30"/>
      <c r="F91" s="31">
        <f>F80+F90</f>
        <v>750</v>
      </c>
      <c r="G91" s="31">
        <f>G80+G90</f>
        <v>36.119999999999997</v>
      </c>
      <c r="H91" s="31">
        <f>H80+H90</f>
        <v>17.940000000000001</v>
      </c>
      <c r="I91" s="31">
        <f t="shared" ref="I91" si="8">I80+I90</f>
        <v>104.39</v>
      </c>
      <c r="J91" s="31">
        <f t="shared" ref="J91:L91" si="9">J80+J90</f>
        <v>724.38</v>
      </c>
      <c r="K91" s="65"/>
      <c r="L91" s="31">
        <f t="shared" si="9"/>
        <v>98.35</v>
      </c>
    </row>
    <row r="92" spans="1:12" ht="14.4" x14ac:dyDescent="0.3">
      <c r="A92" s="20">
        <v>2</v>
      </c>
      <c r="B92" s="21">
        <v>1</v>
      </c>
      <c r="C92" s="22" t="s">
        <v>20</v>
      </c>
      <c r="D92" s="5" t="s">
        <v>21</v>
      </c>
      <c r="E92" s="37"/>
      <c r="F92" s="38"/>
      <c r="G92" s="38"/>
      <c r="H92" s="38"/>
      <c r="I92" s="38"/>
      <c r="J92" s="38"/>
      <c r="K92" s="58"/>
      <c r="L92" s="38"/>
    </row>
    <row r="93" spans="1:12" ht="14.4" x14ac:dyDescent="0.3">
      <c r="A93" s="23"/>
      <c r="B93" s="15"/>
      <c r="C93" s="11"/>
      <c r="D93" s="6" t="s">
        <v>29</v>
      </c>
      <c r="E93" s="39"/>
      <c r="F93" s="40"/>
      <c r="G93" s="40"/>
      <c r="H93" s="40"/>
      <c r="I93" s="40"/>
      <c r="J93" s="40"/>
      <c r="K93" s="59"/>
      <c r="L93" s="40"/>
    </row>
    <row r="94" spans="1:12" ht="14.4" x14ac:dyDescent="0.3">
      <c r="A94" s="23"/>
      <c r="B94" s="15"/>
      <c r="C94" s="11"/>
      <c r="D94" s="7" t="s">
        <v>22</v>
      </c>
      <c r="E94" s="39"/>
      <c r="F94" s="40"/>
      <c r="G94" s="40"/>
      <c r="H94" s="40"/>
      <c r="I94" s="40"/>
      <c r="J94" s="40"/>
      <c r="K94" s="59"/>
      <c r="L94" s="40"/>
    </row>
    <row r="95" spans="1:12" ht="14.4" x14ac:dyDescent="0.3">
      <c r="A95" s="23"/>
      <c r="B95" s="15"/>
      <c r="C95" s="11"/>
      <c r="D95" s="7" t="s">
        <v>23</v>
      </c>
      <c r="E95" s="39"/>
      <c r="F95" s="40"/>
      <c r="G95" s="40"/>
      <c r="H95" s="40"/>
      <c r="I95" s="40"/>
      <c r="J95" s="40"/>
      <c r="K95" s="59"/>
      <c r="L95" s="40"/>
    </row>
    <row r="96" spans="1:12" ht="14.4" x14ac:dyDescent="0.3">
      <c r="A96" s="23"/>
      <c r="B96" s="15"/>
      <c r="C96" s="11"/>
      <c r="D96" s="7" t="s">
        <v>24</v>
      </c>
      <c r="E96" s="39"/>
      <c r="F96" s="40"/>
      <c r="G96" s="40"/>
      <c r="H96" s="40"/>
      <c r="I96" s="40"/>
      <c r="J96" s="40"/>
      <c r="K96" s="59"/>
      <c r="L96" s="40"/>
    </row>
    <row r="97" spans="1:12" ht="14.4" x14ac:dyDescent="0.3">
      <c r="A97" s="23"/>
      <c r="B97" s="15"/>
      <c r="C97" s="11"/>
      <c r="D97" s="6" t="s">
        <v>44</v>
      </c>
      <c r="E97" s="39"/>
      <c r="F97" s="40"/>
      <c r="G97" s="40"/>
      <c r="H97" s="40"/>
      <c r="I97" s="40"/>
      <c r="J97" s="40"/>
      <c r="K97" s="59"/>
      <c r="L97" s="40"/>
    </row>
    <row r="98" spans="1:12" ht="14.4" x14ac:dyDescent="0.3">
      <c r="A98" s="24"/>
      <c r="B98" s="17"/>
      <c r="C98" s="8"/>
      <c r="D98" s="18" t="s">
        <v>33</v>
      </c>
      <c r="E98" s="9"/>
      <c r="F98" s="19">
        <f>SUM(F92:F97)</f>
        <v>0</v>
      </c>
      <c r="G98" s="19">
        <f>SUM(G92:G97)</f>
        <v>0</v>
      </c>
      <c r="H98" s="19">
        <f>SUM(H92:H97)</f>
        <v>0</v>
      </c>
      <c r="I98" s="19">
        <f>SUM(I92:I97)</f>
        <v>0</v>
      </c>
      <c r="J98" s="19">
        <f>SUM(J92:J97)</f>
        <v>0</v>
      </c>
      <c r="K98" s="64"/>
      <c r="L98" s="19">
        <f>SUM(L92:L97)</f>
        <v>0</v>
      </c>
    </row>
    <row r="99" spans="1:12" ht="14.4" x14ac:dyDescent="0.3">
      <c r="A99" s="25">
        <f>A92</f>
        <v>2</v>
      </c>
      <c r="B99" s="13">
        <f>B92</f>
        <v>1</v>
      </c>
      <c r="C99" s="10" t="s">
        <v>25</v>
      </c>
      <c r="D99" s="7" t="s">
        <v>26</v>
      </c>
      <c r="E99" s="39"/>
      <c r="F99" s="40"/>
      <c r="G99" s="40"/>
      <c r="H99" s="40"/>
      <c r="I99" s="40"/>
      <c r="J99" s="40"/>
      <c r="K99" s="59"/>
      <c r="L99" s="40"/>
    </row>
    <row r="100" spans="1:12" ht="15" thickBot="1" x14ac:dyDescent="0.35">
      <c r="A100" s="23"/>
      <c r="B100" s="15"/>
      <c r="C100" s="11"/>
      <c r="D100" s="7" t="s">
        <v>27</v>
      </c>
      <c r="E100" s="51" t="s">
        <v>65</v>
      </c>
      <c r="F100" s="40">
        <v>200</v>
      </c>
      <c r="G100" s="40">
        <v>5.9</v>
      </c>
      <c r="H100" s="40">
        <v>6.8</v>
      </c>
      <c r="I100" s="40">
        <v>12.5</v>
      </c>
      <c r="J100" s="40">
        <v>134.6</v>
      </c>
      <c r="K100" s="59" t="s">
        <v>109</v>
      </c>
      <c r="L100" s="40">
        <v>17.29</v>
      </c>
    </row>
    <row r="101" spans="1:12" ht="14.4" x14ac:dyDescent="0.3">
      <c r="A101" s="23"/>
      <c r="B101" s="15"/>
      <c r="C101" s="11"/>
      <c r="D101" s="7" t="s">
        <v>28</v>
      </c>
      <c r="E101" s="50" t="s">
        <v>85</v>
      </c>
      <c r="F101" s="38">
        <v>90</v>
      </c>
      <c r="G101" s="38">
        <v>16.399999999999999</v>
      </c>
      <c r="H101" s="38">
        <v>16.3</v>
      </c>
      <c r="I101" s="38">
        <v>14.6</v>
      </c>
      <c r="J101" s="38">
        <v>271.60000000000002</v>
      </c>
      <c r="K101" s="58" t="s">
        <v>84</v>
      </c>
      <c r="L101" s="38">
        <v>55</v>
      </c>
    </row>
    <row r="102" spans="1:12" ht="14.4" x14ac:dyDescent="0.3">
      <c r="A102" s="23"/>
      <c r="B102" s="15"/>
      <c r="C102" s="11"/>
      <c r="D102" s="7" t="s">
        <v>29</v>
      </c>
      <c r="E102" s="39" t="s">
        <v>55</v>
      </c>
      <c r="F102" s="40">
        <v>150</v>
      </c>
      <c r="G102" s="40">
        <v>5.3</v>
      </c>
      <c r="H102" s="40">
        <v>4.9000000000000004</v>
      </c>
      <c r="I102" s="40">
        <v>32.799999999999997</v>
      </c>
      <c r="J102" s="40">
        <v>196.8</v>
      </c>
      <c r="K102" s="59" t="s">
        <v>60</v>
      </c>
      <c r="L102" s="40">
        <v>8.85</v>
      </c>
    </row>
    <row r="103" spans="1:12" ht="14.4" x14ac:dyDescent="0.3">
      <c r="A103" s="23"/>
      <c r="B103" s="15"/>
      <c r="C103" s="11"/>
      <c r="D103" s="7" t="s">
        <v>30</v>
      </c>
      <c r="E103" s="48" t="s">
        <v>88</v>
      </c>
      <c r="F103" s="40">
        <v>200</v>
      </c>
      <c r="G103" s="40">
        <v>0.2</v>
      </c>
      <c r="H103" s="40">
        <v>0</v>
      </c>
      <c r="I103" s="40">
        <v>6.4</v>
      </c>
      <c r="J103" s="40">
        <v>26.8</v>
      </c>
      <c r="K103" s="59" t="s">
        <v>89</v>
      </c>
      <c r="L103" s="40">
        <v>1.42</v>
      </c>
    </row>
    <row r="104" spans="1:12" ht="14.4" x14ac:dyDescent="0.3">
      <c r="A104" s="23"/>
      <c r="B104" s="15"/>
      <c r="C104" s="11"/>
      <c r="D104" s="7" t="s">
        <v>31</v>
      </c>
      <c r="E104" s="39" t="s">
        <v>47</v>
      </c>
      <c r="F104" s="40">
        <v>50</v>
      </c>
      <c r="G104" s="40">
        <v>3.8</v>
      </c>
      <c r="H104" s="40">
        <v>0.4</v>
      </c>
      <c r="I104" s="40">
        <v>24.6</v>
      </c>
      <c r="J104" s="40">
        <v>120</v>
      </c>
      <c r="K104" s="59"/>
      <c r="L104" s="40">
        <v>3.5</v>
      </c>
    </row>
    <row r="105" spans="1:12" ht="14.4" x14ac:dyDescent="0.3">
      <c r="A105" s="23"/>
      <c r="B105" s="15"/>
      <c r="C105" s="11"/>
      <c r="D105" s="7" t="s">
        <v>32</v>
      </c>
      <c r="E105" s="48" t="s">
        <v>70</v>
      </c>
      <c r="F105" s="40">
        <v>30</v>
      </c>
      <c r="G105" s="40">
        <v>1.86</v>
      </c>
      <c r="H105" s="40">
        <v>0.32</v>
      </c>
      <c r="I105" s="40">
        <v>9.1199999999999992</v>
      </c>
      <c r="J105" s="40">
        <v>46.77</v>
      </c>
      <c r="K105" s="59"/>
      <c r="L105" s="40">
        <v>3.2</v>
      </c>
    </row>
    <row r="106" spans="1:12" ht="14.4" x14ac:dyDescent="0.3">
      <c r="A106" s="23"/>
      <c r="B106" s="15"/>
      <c r="C106" s="11"/>
      <c r="D106" s="6" t="s">
        <v>44</v>
      </c>
      <c r="E106" s="48" t="s">
        <v>45</v>
      </c>
      <c r="F106" s="40">
        <v>30</v>
      </c>
      <c r="G106" s="40">
        <v>0.99</v>
      </c>
      <c r="H106" s="40">
        <v>0.81</v>
      </c>
      <c r="I106" s="40">
        <v>2.67</v>
      </c>
      <c r="J106" s="40">
        <v>25</v>
      </c>
      <c r="K106" s="59" t="s">
        <v>46</v>
      </c>
      <c r="L106" s="40">
        <v>1.8</v>
      </c>
    </row>
    <row r="107" spans="1:12" ht="13.8" customHeight="1" x14ac:dyDescent="0.3">
      <c r="A107" s="14"/>
      <c r="B107" s="15"/>
      <c r="C107" s="11"/>
    </row>
    <row r="108" spans="1:12" ht="14.4" x14ac:dyDescent="0.3">
      <c r="A108" s="23"/>
      <c r="B108" s="15"/>
      <c r="C108" s="11"/>
      <c r="D108" s="52"/>
      <c r="E108" s="48"/>
      <c r="F108" s="40"/>
      <c r="G108" s="40"/>
      <c r="H108" s="40"/>
      <c r="I108" s="40"/>
      <c r="J108" s="40"/>
      <c r="K108" s="59"/>
      <c r="L108" s="47"/>
    </row>
    <row r="109" spans="1:12" ht="14.4" x14ac:dyDescent="0.3">
      <c r="A109" s="24"/>
      <c r="B109" s="17"/>
      <c r="C109" s="8"/>
      <c r="D109" s="18" t="s">
        <v>33</v>
      </c>
      <c r="E109" s="9"/>
      <c r="F109" s="19">
        <f>SUM(F99:F108)</f>
        <v>750</v>
      </c>
      <c r="G109" s="19">
        <f t="shared" ref="G109:J109" si="10">SUM(G99:G108)</f>
        <v>34.450000000000003</v>
      </c>
      <c r="H109" s="19">
        <f t="shared" si="10"/>
        <v>29.529999999999998</v>
      </c>
      <c r="I109" s="19">
        <f t="shared" si="10"/>
        <v>102.69000000000001</v>
      </c>
      <c r="J109" s="19">
        <f t="shared" si="10"/>
        <v>821.56999999999994</v>
      </c>
      <c r="K109" s="64"/>
      <c r="L109" s="19">
        <f t="shared" ref="L109" si="11">SUM(L99:L108)</f>
        <v>91.059999999999988</v>
      </c>
    </row>
    <row r="110" spans="1:12" ht="15" thickBot="1" x14ac:dyDescent="0.3">
      <c r="A110" s="28">
        <f>A92</f>
        <v>2</v>
      </c>
      <c r="B110" s="29">
        <f>B92</f>
        <v>1</v>
      </c>
      <c r="C110" s="72" t="s">
        <v>4</v>
      </c>
      <c r="D110" s="73"/>
      <c r="E110" s="30"/>
      <c r="F110" s="31">
        <f>F98+F109</f>
        <v>750</v>
      </c>
      <c r="G110" s="31">
        <f t="shared" ref="G110" si="12">G98+G109</f>
        <v>34.450000000000003</v>
      </c>
      <c r="H110" s="31">
        <f t="shared" ref="H110" si="13">H98+H109</f>
        <v>29.529999999999998</v>
      </c>
      <c r="I110" s="31">
        <f t="shared" ref="I110" si="14">I98+I109</f>
        <v>102.69000000000001</v>
      </c>
      <c r="J110" s="31">
        <f t="shared" ref="J110:L110" si="15">J98+J109</f>
        <v>821.56999999999994</v>
      </c>
      <c r="K110" s="65"/>
      <c r="L110" s="31">
        <f t="shared" si="15"/>
        <v>91.059999999999988</v>
      </c>
    </row>
    <row r="111" spans="1:12" ht="15" thickBot="1" x14ac:dyDescent="0.35">
      <c r="A111" s="14">
        <v>2</v>
      </c>
      <c r="B111" s="15">
        <v>2</v>
      </c>
      <c r="C111" s="22" t="s">
        <v>20</v>
      </c>
      <c r="D111" s="5" t="s">
        <v>21</v>
      </c>
      <c r="E111" s="37"/>
      <c r="F111" s="38"/>
      <c r="G111" s="38"/>
      <c r="H111" s="38"/>
      <c r="I111" s="38"/>
      <c r="J111" s="38"/>
      <c r="K111" s="58"/>
      <c r="L111" s="38"/>
    </row>
    <row r="112" spans="1:12" ht="14.4" x14ac:dyDescent="0.3">
      <c r="A112" s="14"/>
      <c r="B112" s="15"/>
      <c r="C112" s="11"/>
      <c r="D112" s="6" t="s">
        <v>29</v>
      </c>
      <c r="E112" s="37"/>
      <c r="F112" s="40"/>
      <c r="G112" s="40"/>
      <c r="H112" s="40"/>
      <c r="I112" s="40"/>
      <c r="J112" s="40"/>
      <c r="K112" s="59"/>
      <c r="L112" s="40"/>
    </row>
    <row r="113" spans="1:12" ht="14.4" x14ac:dyDescent="0.3">
      <c r="A113" s="14"/>
      <c r="B113" s="15"/>
      <c r="C113" s="11"/>
      <c r="D113" s="7" t="s">
        <v>22</v>
      </c>
      <c r="E113" s="39"/>
      <c r="F113" s="40"/>
      <c r="G113" s="40"/>
      <c r="H113" s="40"/>
      <c r="I113" s="40"/>
      <c r="J113" s="40"/>
      <c r="K113" s="59"/>
      <c r="L113" s="40"/>
    </row>
    <row r="114" spans="1:12" ht="14.4" x14ac:dyDescent="0.3">
      <c r="A114" s="14"/>
      <c r="B114" s="15"/>
      <c r="C114" s="11"/>
      <c r="D114" s="7" t="s">
        <v>23</v>
      </c>
      <c r="E114" s="39"/>
      <c r="F114" s="40"/>
      <c r="G114" s="40"/>
      <c r="H114" s="40"/>
      <c r="I114" s="40"/>
      <c r="J114" s="40"/>
      <c r="K114" s="59"/>
      <c r="L114" s="40"/>
    </row>
    <row r="115" spans="1:12" ht="14.4" x14ac:dyDescent="0.3">
      <c r="A115" s="14"/>
      <c r="B115" s="15"/>
      <c r="C115" s="11"/>
      <c r="D115" s="7" t="s">
        <v>24</v>
      </c>
      <c r="E115" s="39"/>
      <c r="F115" s="40"/>
      <c r="G115" s="40"/>
      <c r="H115" s="40"/>
      <c r="I115" s="40"/>
      <c r="J115" s="40"/>
      <c r="K115" s="59"/>
      <c r="L115" s="40"/>
    </row>
    <row r="116" spans="1:12" ht="14.4" x14ac:dyDescent="0.3">
      <c r="A116" s="14"/>
      <c r="B116" s="15"/>
      <c r="C116" s="11"/>
      <c r="D116" s="6" t="s">
        <v>44</v>
      </c>
      <c r="E116" s="39"/>
      <c r="F116" s="40"/>
      <c r="G116" s="40"/>
      <c r="H116" s="40"/>
      <c r="I116" s="40"/>
      <c r="J116" s="40"/>
      <c r="K116" s="59"/>
      <c r="L116" s="40"/>
    </row>
    <row r="117" spans="1:12" ht="14.4" x14ac:dyDescent="0.3">
      <c r="A117" s="16"/>
      <c r="B117" s="17"/>
      <c r="C117" s="8"/>
      <c r="D117" s="18" t="s">
        <v>33</v>
      </c>
      <c r="E117" s="9"/>
      <c r="F117" s="19">
        <f>SUM(F111:F116)</f>
        <v>0</v>
      </c>
      <c r="G117" s="19">
        <f>SUM(G111:G116)</f>
        <v>0</v>
      </c>
      <c r="H117" s="19">
        <f>SUM(H111:H116)</f>
        <v>0</v>
      </c>
      <c r="I117" s="19">
        <f>SUM(I111:I116)</f>
        <v>0</v>
      </c>
      <c r="J117" s="19">
        <f>SUM(J111:J116)</f>
        <v>0</v>
      </c>
      <c r="K117" s="64"/>
      <c r="L117" s="19">
        <f>SUM(L111:L116)</f>
        <v>0</v>
      </c>
    </row>
    <row r="118" spans="1:12" ht="14.4" x14ac:dyDescent="0.3">
      <c r="A118" s="13">
        <f>A111</f>
        <v>2</v>
      </c>
      <c r="B118" s="13">
        <f>B111</f>
        <v>2</v>
      </c>
      <c r="C118" s="10" t="s">
        <v>25</v>
      </c>
      <c r="D118" s="7" t="s">
        <v>26</v>
      </c>
      <c r="E118" s="39" t="s">
        <v>112</v>
      </c>
      <c r="F118" s="40">
        <v>100</v>
      </c>
      <c r="G118" s="40">
        <v>2.16</v>
      </c>
      <c r="H118" s="40">
        <v>14.43</v>
      </c>
      <c r="I118" s="40">
        <v>11.25</v>
      </c>
      <c r="J118" s="40">
        <v>183.43</v>
      </c>
      <c r="K118" s="59">
        <v>38</v>
      </c>
      <c r="L118" s="40">
        <v>15.01</v>
      </c>
    </row>
    <row r="119" spans="1:12" ht="15" thickBot="1" x14ac:dyDescent="0.35">
      <c r="A119" s="14"/>
      <c r="B119" s="15"/>
      <c r="C119" s="11"/>
      <c r="D119" s="7" t="s">
        <v>27</v>
      </c>
      <c r="E119" s="39" t="s">
        <v>66</v>
      </c>
      <c r="F119" s="40">
        <v>200</v>
      </c>
      <c r="G119" s="40">
        <v>6.68</v>
      </c>
      <c r="H119" s="40">
        <v>4.5999999999999996</v>
      </c>
      <c r="I119" s="40">
        <v>16.28</v>
      </c>
      <c r="J119" s="40">
        <v>113.14</v>
      </c>
      <c r="K119" s="59" t="s">
        <v>67</v>
      </c>
      <c r="L119" s="40">
        <v>5.52</v>
      </c>
    </row>
    <row r="120" spans="1:12" ht="15" thickBot="1" x14ac:dyDescent="0.35">
      <c r="A120" s="14"/>
      <c r="B120" s="15"/>
      <c r="C120" s="11"/>
      <c r="D120" s="7" t="s">
        <v>28</v>
      </c>
      <c r="E120" s="37" t="s">
        <v>96</v>
      </c>
      <c r="F120" s="38">
        <v>110</v>
      </c>
      <c r="G120" s="38">
        <v>10.5</v>
      </c>
      <c r="H120" s="38">
        <v>6.1</v>
      </c>
      <c r="I120" s="38">
        <v>2.2999999999999998</v>
      </c>
      <c r="J120" s="38">
        <v>106.7</v>
      </c>
      <c r="K120" s="58" t="s">
        <v>98</v>
      </c>
      <c r="L120" s="38">
        <v>27</v>
      </c>
    </row>
    <row r="121" spans="1:12" ht="14.4" x14ac:dyDescent="0.3">
      <c r="A121" s="14"/>
      <c r="B121" s="15"/>
      <c r="C121" s="11"/>
      <c r="D121" s="7" t="s">
        <v>29</v>
      </c>
      <c r="E121" s="37" t="s">
        <v>97</v>
      </c>
      <c r="F121" s="40">
        <v>150</v>
      </c>
      <c r="G121" s="40">
        <v>3.6</v>
      </c>
      <c r="H121" s="40">
        <v>5.4</v>
      </c>
      <c r="I121" s="40">
        <v>36.4</v>
      </c>
      <c r="J121" s="40">
        <v>208.7</v>
      </c>
      <c r="K121" s="59" t="s">
        <v>99</v>
      </c>
      <c r="L121" s="40">
        <v>11.42</v>
      </c>
    </row>
    <row r="122" spans="1:12" ht="14.4" x14ac:dyDescent="0.3">
      <c r="A122" s="14"/>
      <c r="B122" s="15"/>
      <c r="C122" s="11"/>
      <c r="D122" s="7" t="s">
        <v>30</v>
      </c>
      <c r="E122" s="48" t="s">
        <v>87</v>
      </c>
      <c r="F122" s="40">
        <v>200</v>
      </c>
      <c r="G122" s="40">
        <v>1.55</v>
      </c>
      <c r="H122" s="40">
        <v>1.28</v>
      </c>
      <c r="I122" s="40">
        <v>9.42</v>
      </c>
      <c r="J122" s="40">
        <v>55.36</v>
      </c>
      <c r="K122" s="59" t="s">
        <v>86</v>
      </c>
      <c r="L122" s="40">
        <v>7.22</v>
      </c>
    </row>
    <row r="123" spans="1:12" ht="14.4" x14ac:dyDescent="0.3">
      <c r="A123" s="14"/>
      <c r="B123" s="15"/>
      <c r="C123" s="11"/>
      <c r="D123" s="7" t="s">
        <v>31</v>
      </c>
      <c r="E123" s="39" t="s">
        <v>47</v>
      </c>
      <c r="F123" s="40">
        <v>50</v>
      </c>
      <c r="G123" s="40">
        <v>3.8</v>
      </c>
      <c r="H123" s="40">
        <v>0.4</v>
      </c>
      <c r="I123" s="40">
        <v>24.6</v>
      </c>
      <c r="J123" s="40">
        <v>120</v>
      </c>
      <c r="K123" s="59"/>
      <c r="L123" s="40">
        <v>3.5</v>
      </c>
    </row>
    <row r="124" spans="1:12" ht="14.4" x14ac:dyDescent="0.3">
      <c r="A124" s="14"/>
      <c r="B124" s="15"/>
      <c r="C124" s="11"/>
      <c r="D124" s="7" t="s">
        <v>32</v>
      </c>
      <c r="E124" s="48" t="s">
        <v>70</v>
      </c>
      <c r="F124" s="40">
        <v>30</v>
      </c>
      <c r="G124" s="40">
        <v>1.86</v>
      </c>
      <c r="H124" s="40">
        <v>0.32</v>
      </c>
      <c r="I124" s="40">
        <v>9.1199999999999992</v>
      </c>
      <c r="J124" s="40">
        <v>46.77</v>
      </c>
      <c r="K124" s="59"/>
      <c r="L124" s="40">
        <v>3.2</v>
      </c>
    </row>
    <row r="125" spans="1:12" ht="14.4" x14ac:dyDescent="0.3">
      <c r="A125" s="14"/>
      <c r="B125" s="15"/>
      <c r="C125" s="11"/>
      <c r="D125" s="55" t="s">
        <v>114</v>
      </c>
      <c r="E125" s="39" t="s">
        <v>113</v>
      </c>
      <c r="F125" s="40">
        <v>20</v>
      </c>
      <c r="G125" s="40">
        <v>4.3600000000000003</v>
      </c>
      <c r="H125" s="40">
        <v>5.19</v>
      </c>
      <c r="I125" s="40">
        <v>0</v>
      </c>
      <c r="J125" s="40">
        <v>64.17</v>
      </c>
      <c r="K125" s="59">
        <v>7</v>
      </c>
      <c r="L125" s="47">
        <v>30</v>
      </c>
    </row>
    <row r="126" spans="1:12" ht="14.4" x14ac:dyDescent="0.3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59"/>
      <c r="L126" s="47"/>
    </row>
    <row r="127" spans="1:12" ht="14.4" x14ac:dyDescent="0.3">
      <c r="A127" s="14"/>
      <c r="B127" s="15"/>
      <c r="C127" s="11"/>
      <c r="D127" s="6"/>
      <c r="E127" s="39"/>
      <c r="F127" s="40"/>
      <c r="G127" s="40"/>
      <c r="H127" s="40"/>
      <c r="I127" s="40"/>
      <c r="J127" s="40"/>
      <c r="K127" s="59"/>
      <c r="L127" s="47"/>
    </row>
    <row r="128" spans="1:12" ht="14.4" x14ac:dyDescent="0.3">
      <c r="A128" s="16"/>
      <c r="B128" s="17"/>
      <c r="C128" s="8"/>
      <c r="D128" s="18" t="s">
        <v>33</v>
      </c>
      <c r="E128" s="9"/>
      <c r="F128" s="19">
        <f>SUM(F118:F127)</f>
        <v>860</v>
      </c>
      <c r="G128" s="19">
        <f>SUM(G118:G127)</f>
        <v>34.510000000000005</v>
      </c>
      <c r="H128" s="19">
        <f>SUM(H118:H127)</f>
        <v>37.72</v>
      </c>
      <c r="I128" s="19">
        <f>SUM(I118:I127)</f>
        <v>109.37</v>
      </c>
      <c r="J128" s="19">
        <f>SUM(J118:J127)</f>
        <v>898.27</v>
      </c>
      <c r="K128" s="64"/>
      <c r="L128" s="19">
        <f>SUM(L118:L127)</f>
        <v>102.87</v>
      </c>
    </row>
    <row r="129" spans="1:12" ht="15" thickBot="1" x14ac:dyDescent="0.3">
      <c r="A129" s="32">
        <f>A111</f>
        <v>2</v>
      </c>
      <c r="B129" s="32">
        <f>B111</f>
        <v>2</v>
      </c>
      <c r="C129" s="72" t="s">
        <v>4</v>
      </c>
      <c r="D129" s="73"/>
      <c r="E129" s="30"/>
      <c r="F129" s="31">
        <f>F117+F128</f>
        <v>860</v>
      </c>
      <c r="G129" s="31">
        <f>G117+G128</f>
        <v>34.510000000000005</v>
      </c>
      <c r="H129" s="31">
        <f>H117+H128</f>
        <v>37.72</v>
      </c>
      <c r="I129" s="31">
        <f>I117+I128</f>
        <v>109.37</v>
      </c>
      <c r="J129" s="31">
        <f>J117+J128</f>
        <v>898.27</v>
      </c>
      <c r="K129" s="65"/>
      <c r="L129" s="31">
        <f>L117+L128</f>
        <v>102.87</v>
      </c>
    </row>
    <row r="130" spans="1:12" ht="14.4" x14ac:dyDescent="0.3">
      <c r="A130" s="20">
        <v>2</v>
      </c>
      <c r="B130" s="21">
        <v>3</v>
      </c>
      <c r="C130" s="22" t="s">
        <v>20</v>
      </c>
      <c r="D130" s="5" t="s">
        <v>21</v>
      </c>
      <c r="E130" s="37"/>
      <c r="F130" s="38"/>
      <c r="G130" s="38"/>
      <c r="H130" s="38"/>
      <c r="I130" s="38"/>
      <c r="J130" s="38"/>
      <c r="K130" s="58"/>
      <c r="L130" s="38"/>
    </row>
    <row r="131" spans="1:12" ht="14.4" x14ac:dyDescent="0.3">
      <c r="A131" s="23"/>
      <c r="B131" s="15"/>
      <c r="C131" s="11"/>
      <c r="D131" s="6" t="s">
        <v>29</v>
      </c>
      <c r="E131" s="39"/>
      <c r="F131" s="40"/>
      <c r="G131" s="40"/>
      <c r="H131" s="40"/>
      <c r="I131" s="40"/>
      <c r="J131" s="40"/>
      <c r="K131" s="59"/>
      <c r="L131" s="40"/>
    </row>
    <row r="132" spans="1:12" ht="14.4" x14ac:dyDescent="0.3">
      <c r="A132" s="23"/>
      <c r="B132" s="15"/>
      <c r="C132" s="11"/>
      <c r="D132" s="7" t="s">
        <v>22</v>
      </c>
      <c r="E132" s="39"/>
      <c r="F132" s="40"/>
      <c r="G132" s="40"/>
      <c r="H132" s="40"/>
      <c r="I132" s="40"/>
      <c r="J132" s="40"/>
      <c r="K132" s="59"/>
      <c r="L132" s="40"/>
    </row>
    <row r="133" spans="1:12" ht="15.75" customHeight="1" x14ac:dyDescent="0.3">
      <c r="A133" s="23"/>
      <c r="B133" s="15"/>
      <c r="C133" s="11"/>
      <c r="D133" s="7" t="s">
        <v>23</v>
      </c>
      <c r="E133" s="39"/>
      <c r="F133" s="40"/>
      <c r="G133" s="40"/>
      <c r="H133" s="40"/>
      <c r="I133" s="40"/>
      <c r="J133" s="40"/>
      <c r="K133" s="59"/>
      <c r="L133" s="40"/>
    </row>
    <row r="134" spans="1:12" ht="14.4" x14ac:dyDescent="0.3">
      <c r="A134" s="23"/>
      <c r="B134" s="15"/>
      <c r="C134" s="11"/>
      <c r="D134" s="7" t="s">
        <v>24</v>
      </c>
      <c r="E134" s="39"/>
      <c r="F134" s="40"/>
      <c r="G134" s="40"/>
      <c r="H134" s="40"/>
      <c r="I134" s="40"/>
      <c r="J134" s="40"/>
      <c r="K134" s="59"/>
      <c r="L134" s="40"/>
    </row>
    <row r="135" spans="1:12" ht="14.4" x14ac:dyDescent="0.3">
      <c r="A135" s="23"/>
      <c r="B135" s="15"/>
      <c r="C135" s="11"/>
      <c r="D135" s="6" t="s">
        <v>44</v>
      </c>
      <c r="E135" s="39"/>
      <c r="F135" s="40"/>
      <c r="G135" s="40"/>
      <c r="H135" s="40"/>
      <c r="I135" s="40"/>
      <c r="J135" s="40"/>
      <c r="K135" s="59"/>
      <c r="L135" s="40"/>
    </row>
    <row r="136" spans="1:12" ht="14.4" x14ac:dyDescent="0.3">
      <c r="A136" s="24"/>
      <c r="B136" s="17"/>
      <c r="C136" s="8"/>
      <c r="D136" s="18" t="s">
        <v>33</v>
      </c>
      <c r="E136" s="9"/>
      <c r="F136" s="19">
        <f>SUM(F130:F135)</f>
        <v>0</v>
      </c>
      <c r="G136" s="19">
        <f>SUM(G130:G135)</f>
        <v>0</v>
      </c>
      <c r="H136" s="19">
        <f>SUM(H130:H135)</f>
        <v>0</v>
      </c>
      <c r="I136" s="19">
        <f>SUM(I130:I135)</f>
        <v>0</v>
      </c>
      <c r="J136" s="19">
        <f>SUM(J130:J135)</f>
        <v>0</v>
      </c>
      <c r="K136" s="64"/>
      <c r="L136" s="19">
        <f>SUM(L130:L135)</f>
        <v>0</v>
      </c>
    </row>
    <row r="137" spans="1:12" ht="14.4" x14ac:dyDescent="0.3">
      <c r="A137" s="25">
        <f>A130</f>
        <v>2</v>
      </c>
      <c r="B137" s="13">
        <f>B130</f>
        <v>3</v>
      </c>
      <c r="C137" s="10" t="s">
        <v>25</v>
      </c>
      <c r="D137" s="7" t="s">
        <v>26</v>
      </c>
      <c r="E137" s="48"/>
      <c r="F137" s="40"/>
      <c r="G137" s="40"/>
      <c r="H137" s="40"/>
      <c r="I137" s="40"/>
      <c r="J137" s="40"/>
      <c r="K137" s="59"/>
      <c r="L137" s="40"/>
    </row>
    <row r="138" spans="1:12" ht="15" thickBot="1" x14ac:dyDescent="0.35">
      <c r="A138" s="23"/>
      <c r="B138" s="15"/>
      <c r="C138" s="11"/>
      <c r="D138" s="7" t="s">
        <v>27</v>
      </c>
      <c r="E138" s="39" t="s">
        <v>68</v>
      </c>
      <c r="F138" s="40">
        <v>200</v>
      </c>
      <c r="G138" s="40">
        <v>5.16</v>
      </c>
      <c r="H138" s="40">
        <v>2.78</v>
      </c>
      <c r="I138" s="40">
        <v>18.5</v>
      </c>
      <c r="J138" s="40">
        <v>119.6</v>
      </c>
      <c r="K138" s="59" t="s">
        <v>69</v>
      </c>
      <c r="L138" s="40">
        <v>6.45</v>
      </c>
    </row>
    <row r="139" spans="1:12" ht="14.4" x14ac:dyDescent="0.3">
      <c r="A139" s="23"/>
      <c r="B139" s="15"/>
      <c r="C139" s="11"/>
      <c r="D139" s="7" t="s">
        <v>28</v>
      </c>
      <c r="E139" s="37" t="s">
        <v>56</v>
      </c>
      <c r="F139" s="38">
        <v>100</v>
      </c>
      <c r="G139" s="38">
        <v>18.420000000000002</v>
      </c>
      <c r="H139" s="38">
        <v>19.25</v>
      </c>
      <c r="I139" s="38">
        <v>7.29</v>
      </c>
      <c r="J139" s="38">
        <v>275.69</v>
      </c>
      <c r="K139" s="58" t="s">
        <v>59</v>
      </c>
      <c r="L139" s="38">
        <v>46</v>
      </c>
    </row>
    <row r="140" spans="1:12" ht="14.4" x14ac:dyDescent="0.3">
      <c r="A140" s="23"/>
      <c r="B140" s="15"/>
      <c r="C140" s="11"/>
      <c r="D140" s="7" t="s">
        <v>29</v>
      </c>
      <c r="E140" s="39" t="s">
        <v>51</v>
      </c>
      <c r="F140" s="40">
        <v>150</v>
      </c>
      <c r="G140" s="40">
        <v>4.0999999999999996</v>
      </c>
      <c r="H140" s="40">
        <v>8.1</v>
      </c>
      <c r="I140" s="40">
        <v>26.4</v>
      </c>
      <c r="J140" s="40">
        <v>194.4</v>
      </c>
      <c r="K140" s="59" t="s">
        <v>52</v>
      </c>
      <c r="L140" s="40">
        <v>15.89</v>
      </c>
    </row>
    <row r="141" spans="1:12" ht="14.4" x14ac:dyDescent="0.3">
      <c r="A141" s="23"/>
      <c r="B141" s="15"/>
      <c r="C141" s="11"/>
      <c r="D141" s="7" t="s">
        <v>30</v>
      </c>
      <c r="E141" s="39" t="s">
        <v>72</v>
      </c>
      <c r="F141" s="40">
        <v>200</v>
      </c>
      <c r="G141" s="40">
        <v>1</v>
      </c>
      <c r="H141" s="40">
        <v>0.1</v>
      </c>
      <c r="I141" s="40">
        <v>15.7</v>
      </c>
      <c r="J141" s="40">
        <v>66.900000000000006</v>
      </c>
      <c r="K141" s="59" t="s">
        <v>73</v>
      </c>
      <c r="L141" s="40">
        <v>5.94</v>
      </c>
    </row>
    <row r="142" spans="1:12" ht="14.4" x14ac:dyDescent="0.3">
      <c r="A142" s="23"/>
      <c r="B142" s="15"/>
      <c r="C142" s="11"/>
      <c r="D142" s="7" t="s">
        <v>31</v>
      </c>
      <c r="E142" s="39" t="s">
        <v>47</v>
      </c>
      <c r="F142" s="40">
        <v>50</v>
      </c>
      <c r="G142" s="40">
        <v>3.8</v>
      </c>
      <c r="H142" s="40">
        <v>0.4</v>
      </c>
      <c r="I142" s="40">
        <v>24.6</v>
      </c>
      <c r="J142" s="40">
        <v>120</v>
      </c>
      <c r="K142" s="59"/>
      <c r="L142" s="40">
        <v>3.5</v>
      </c>
    </row>
    <row r="143" spans="1:12" ht="14.4" x14ac:dyDescent="0.3">
      <c r="A143" s="23"/>
      <c r="B143" s="15"/>
      <c r="C143" s="11"/>
      <c r="D143" s="7" t="s">
        <v>32</v>
      </c>
      <c r="E143" s="48" t="s">
        <v>70</v>
      </c>
      <c r="F143" s="40">
        <v>30</v>
      </c>
      <c r="G143" s="40">
        <v>1.86</v>
      </c>
      <c r="H143" s="40">
        <v>0.32</v>
      </c>
      <c r="I143" s="40">
        <v>9.1199999999999992</v>
      </c>
      <c r="J143" s="40">
        <v>46.77</v>
      </c>
      <c r="K143" s="59"/>
      <c r="L143" s="40">
        <v>3.2</v>
      </c>
    </row>
    <row r="144" spans="1:12" ht="14.4" x14ac:dyDescent="0.3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59"/>
      <c r="L144" s="40"/>
    </row>
    <row r="145" spans="1:12" ht="14.4" x14ac:dyDescent="0.3">
      <c r="A145" s="23"/>
      <c r="B145" s="15"/>
      <c r="C145" s="11"/>
      <c r="D145" s="49"/>
      <c r="E145" s="48"/>
      <c r="F145" s="40"/>
      <c r="G145" s="40"/>
      <c r="H145" s="40"/>
      <c r="I145" s="40"/>
      <c r="J145" s="40"/>
      <c r="K145" s="59"/>
      <c r="L145" s="47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SUM(F137:F145)</f>
        <v>730</v>
      </c>
      <c r="G146" s="19">
        <f t="shared" ref="G146:J146" si="16">SUM(G137:G145)</f>
        <v>34.339999999999996</v>
      </c>
      <c r="H146" s="19">
        <f t="shared" si="16"/>
        <v>30.950000000000003</v>
      </c>
      <c r="I146" s="19">
        <f t="shared" si="16"/>
        <v>101.61000000000001</v>
      </c>
      <c r="J146" s="19">
        <f t="shared" si="16"/>
        <v>823.3599999999999</v>
      </c>
      <c r="K146" s="64"/>
      <c r="L146" s="19">
        <f t="shared" ref="L146" si="17">SUM(L137:L145)</f>
        <v>80.98</v>
      </c>
    </row>
    <row r="147" spans="1:12" ht="15" thickBot="1" x14ac:dyDescent="0.3">
      <c r="A147" s="28">
        <f>A130</f>
        <v>2</v>
      </c>
      <c r="B147" s="29">
        <f>B130</f>
        <v>3</v>
      </c>
      <c r="C147" s="72" t="s">
        <v>4</v>
      </c>
      <c r="D147" s="73"/>
      <c r="E147" s="30"/>
      <c r="F147" s="31">
        <f>F136+F146</f>
        <v>730</v>
      </c>
      <c r="G147" s="31">
        <f t="shared" ref="G147" si="18">G136+G146</f>
        <v>34.339999999999996</v>
      </c>
      <c r="H147" s="31">
        <f t="shared" ref="H147" si="19">H136+H146</f>
        <v>30.950000000000003</v>
      </c>
      <c r="I147" s="31">
        <f t="shared" ref="I147" si="20">I136+I146</f>
        <v>101.61000000000001</v>
      </c>
      <c r="J147" s="31">
        <f t="shared" ref="J147:L147" si="21">J136+J146</f>
        <v>823.3599999999999</v>
      </c>
      <c r="K147" s="65"/>
      <c r="L147" s="31">
        <f t="shared" si="21"/>
        <v>80.98</v>
      </c>
    </row>
    <row r="148" spans="1:12" ht="14.4" x14ac:dyDescent="0.3">
      <c r="A148" s="20">
        <v>2</v>
      </c>
      <c r="B148" s="21">
        <v>4</v>
      </c>
      <c r="C148" s="22" t="s">
        <v>20</v>
      </c>
      <c r="D148" s="5" t="s">
        <v>21</v>
      </c>
      <c r="E148" s="37"/>
      <c r="F148" s="38"/>
      <c r="G148" s="38"/>
      <c r="H148" s="38"/>
      <c r="I148" s="38"/>
      <c r="J148" s="38"/>
      <c r="K148" s="58"/>
      <c r="L148" s="38"/>
    </row>
    <row r="149" spans="1:12" ht="14.4" x14ac:dyDescent="0.3">
      <c r="A149" s="23"/>
      <c r="B149" s="15"/>
      <c r="C149" s="11"/>
      <c r="D149" s="7" t="s">
        <v>22</v>
      </c>
      <c r="E149" s="39"/>
      <c r="F149" s="40"/>
      <c r="G149" s="40"/>
      <c r="H149" s="40"/>
      <c r="I149" s="40"/>
      <c r="J149" s="40"/>
      <c r="K149" s="59"/>
      <c r="L149" s="40"/>
    </row>
    <row r="150" spans="1:12" ht="14.4" x14ac:dyDescent="0.3">
      <c r="A150" s="23"/>
      <c r="B150" s="15"/>
      <c r="C150" s="11"/>
      <c r="D150" s="7" t="s">
        <v>23</v>
      </c>
      <c r="E150" s="39"/>
      <c r="F150" s="40"/>
      <c r="G150" s="40"/>
      <c r="H150" s="40"/>
      <c r="I150" s="40"/>
      <c r="J150" s="40"/>
      <c r="K150" s="59"/>
      <c r="L150" s="40"/>
    </row>
    <row r="151" spans="1:12" ht="14.4" x14ac:dyDescent="0.3">
      <c r="A151" s="23"/>
      <c r="B151" s="15"/>
      <c r="C151" s="11"/>
      <c r="D151" s="7" t="s">
        <v>24</v>
      </c>
      <c r="E151" s="39"/>
      <c r="F151" s="40"/>
      <c r="G151" s="40"/>
      <c r="H151" s="40"/>
      <c r="I151" s="40"/>
      <c r="J151" s="40"/>
      <c r="K151" s="59"/>
      <c r="L151" s="40"/>
    </row>
    <row r="152" spans="1:12" ht="14.4" x14ac:dyDescent="0.3">
      <c r="A152" s="24"/>
      <c r="B152" s="17"/>
      <c r="C152" s="8"/>
      <c r="D152" s="18" t="s">
        <v>33</v>
      </c>
      <c r="E152" s="9"/>
      <c r="F152" s="19">
        <f>SUM(F148:F151)</f>
        <v>0</v>
      </c>
      <c r="G152" s="19">
        <f>SUM(G148:G151)</f>
        <v>0</v>
      </c>
      <c r="H152" s="19">
        <f>SUM(H148:H151)</f>
        <v>0</v>
      </c>
      <c r="I152" s="19">
        <f>SUM(I148:I151)</f>
        <v>0</v>
      </c>
      <c r="J152" s="19">
        <f>SUM(J148:J151)</f>
        <v>0</v>
      </c>
      <c r="K152" s="64"/>
      <c r="L152" s="19">
        <f>SUM(L148:L151)</f>
        <v>0</v>
      </c>
    </row>
    <row r="153" spans="1:12" ht="14.4" x14ac:dyDescent="0.3">
      <c r="A153" s="25">
        <f>A148</f>
        <v>2</v>
      </c>
      <c r="B153" s="13">
        <f>B148</f>
        <v>4</v>
      </c>
      <c r="C153" s="10" t="s">
        <v>25</v>
      </c>
      <c r="D153" s="7" t="s">
        <v>26</v>
      </c>
      <c r="E153" s="48"/>
      <c r="F153" s="40"/>
      <c r="G153" s="40"/>
      <c r="H153" s="40"/>
      <c r="I153" s="40"/>
      <c r="J153" s="40"/>
      <c r="K153" s="59"/>
      <c r="L153" s="40"/>
    </row>
    <row r="154" spans="1:12" ht="15" thickBot="1" x14ac:dyDescent="0.35">
      <c r="A154" s="23"/>
      <c r="B154" s="15"/>
      <c r="C154" s="11"/>
      <c r="D154" s="7" t="s">
        <v>27</v>
      </c>
      <c r="E154" s="39" t="s">
        <v>63</v>
      </c>
      <c r="F154" s="40">
        <v>200</v>
      </c>
      <c r="G154" s="40">
        <v>4.62</v>
      </c>
      <c r="H154" s="40">
        <v>6.06</v>
      </c>
      <c r="I154" s="40">
        <v>5.7</v>
      </c>
      <c r="J154" s="40">
        <v>102.3</v>
      </c>
      <c r="K154" s="59" t="s">
        <v>64</v>
      </c>
      <c r="L154" s="40">
        <v>11.7</v>
      </c>
    </row>
    <row r="155" spans="1:12" ht="14.4" x14ac:dyDescent="0.3">
      <c r="A155" s="23"/>
      <c r="B155" s="15"/>
      <c r="C155" s="11"/>
      <c r="D155" s="7" t="s">
        <v>28</v>
      </c>
      <c r="E155" s="37" t="s">
        <v>57</v>
      </c>
      <c r="F155" s="38">
        <v>220</v>
      </c>
      <c r="G155" s="38">
        <v>34</v>
      </c>
      <c r="H155" s="38">
        <v>10.1</v>
      </c>
      <c r="I155" s="38">
        <v>41.5</v>
      </c>
      <c r="J155" s="38">
        <v>393.4</v>
      </c>
      <c r="K155" s="57" t="s">
        <v>58</v>
      </c>
      <c r="L155" s="38">
        <v>74</v>
      </c>
    </row>
    <row r="156" spans="1:12" ht="14.4" x14ac:dyDescent="0.3">
      <c r="A156" s="23"/>
      <c r="B156" s="15"/>
      <c r="C156" s="11"/>
      <c r="D156" s="7" t="s">
        <v>29</v>
      </c>
      <c r="E156" s="39"/>
      <c r="F156" s="40"/>
      <c r="G156" s="40"/>
      <c r="H156" s="40"/>
      <c r="I156" s="40"/>
      <c r="J156" s="40"/>
      <c r="K156" s="59"/>
      <c r="L156" s="40"/>
    </row>
    <row r="157" spans="1:12" ht="14.4" x14ac:dyDescent="0.3">
      <c r="A157" s="23"/>
      <c r="B157" s="15"/>
      <c r="C157" s="11"/>
      <c r="D157" s="7" t="s">
        <v>30</v>
      </c>
      <c r="E157" s="48" t="s">
        <v>100</v>
      </c>
      <c r="F157" s="40">
        <v>200</v>
      </c>
      <c r="G157" s="40">
        <v>0.2</v>
      </c>
      <c r="H157" s="40">
        <v>0</v>
      </c>
      <c r="I157" s="40">
        <v>6.4</v>
      </c>
      <c r="J157" s="40">
        <v>26.8</v>
      </c>
      <c r="K157" s="59" t="s">
        <v>101</v>
      </c>
      <c r="L157" s="40">
        <v>1.37</v>
      </c>
    </row>
    <row r="158" spans="1:12" ht="14.4" x14ac:dyDescent="0.3">
      <c r="A158" s="23"/>
      <c r="B158" s="15"/>
      <c r="C158" s="11"/>
      <c r="D158" s="7" t="s">
        <v>31</v>
      </c>
      <c r="E158" s="39" t="s">
        <v>47</v>
      </c>
      <c r="F158" s="40">
        <v>50</v>
      </c>
      <c r="G158" s="40">
        <v>3.8</v>
      </c>
      <c r="H158" s="40">
        <v>0.4</v>
      </c>
      <c r="I158" s="40">
        <v>24.6</v>
      </c>
      <c r="J158" s="40">
        <v>120</v>
      </c>
      <c r="K158" s="59"/>
      <c r="L158" s="40">
        <v>3.5</v>
      </c>
    </row>
    <row r="159" spans="1:12" ht="14.4" x14ac:dyDescent="0.3">
      <c r="A159" s="23"/>
      <c r="B159" s="15"/>
      <c r="C159" s="11"/>
      <c r="D159" s="7" t="s">
        <v>32</v>
      </c>
      <c r="E159" s="48" t="s">
        <v>70</v>
      </c>
      <c r="F159" s="40">
        <v>30</v>
      </c>
      <c r="G159" s="40">
        <v>1.86</v>
      </c>
      <c r="H159" s="40">
        <v>0.32</v>
      </c>
      <c r="I159" s="40">
        <v>9.1199999999999992</v>
      </c>
      <c r="J159" s="40">
        <v>46.77</v>
      </c>
      <c r="K159" s="59"/>
      <c r="L159" s="40">
        <v>3.2</v>
      </c>
    </row>
    <row r="160" spans="1:12" ht="13.8" customHeight="1" x14ac:dyDescent="0.3">
      <c r="A160" s="14"/>
      <c r="B160" s="15"/>
      <c r="C160" s="11"/>
      <c r="D160" s="55" t="s">
        <v>24</v>
      </c>
      <c r="E160" s="48" t="s">
        <v>111</v>
      </c>
      <c r="F160" s="40">
        <v>250</v>
      </c>
      <c r="G160" s="40">
        <v>5.29</v>
      </c>
      <c r="H160" s="40">
        <v>1.1000000000000001</v>
      </c>
      <c r="I160" s="40">
        <v>46.07</v>
      </c>
      <c r="J160" s="40">
        <v>215.33</v>
      </c>
      <c r="K160" s="59"/>
      <c r="L160" s="47">
        <v>35</v>
      </c>
    </row>
    <row r="161" spans="1:12" ht="14.4" x14ac:dyDescent="0.3">
      <c r="A161" s="23"/>
      <c r="B161" s="15"/>
      <c r="C161" s="11"/>
      <c r="D161" s="6"/>
      <c r="E161" s="51"/>
      <c r="F161" s="40"/>
      <c r="G161" s="40"/>
      <c r="H161" s="40"/>
      <c r="I161" s="40"/>
      <c r="J161" s="40"/>
      <c r="K161" s="59"/>
      <c r="L161" s="40"/>
    </row>
    <row r="162" spans="1:12" ht="14.4" x14ac:dyDescent="0.3">
      <c r="A162" s="24"/>
      <c r="B162" s="17"/>
      <c r="C162" s="8"/>
      <c r="D162" s="18" t="s">
        <v>33</v>
      </c>
      <c r="E162" s="9"/>
      <c r="F162" s="19">
        <f>SUM(F153:F161)</f>
        <v>950</v>
      </c>
      <c r="G162" s="19">
        <f>SUM(G153:G161)</f>
        <v>49.769999999999996</v>
      </c>
      <c r="H162" s="19">
        <f>SUM(H153:H161)</f>
        <v>17.98</v>
      </c>
      <c r="I162" s="19">
        <f>SUM(I153:I161)</f>
        <v>133.39000000000001</v>
      </c>
      <c r="J162" s="54">
        <f>SUM(J153:J161)</f>
        <v>904.6</v>
      </c>
      <c r="K162" s="67"/>
      <c r="L162" s="54">
        <f>SUM(L153:L161)</f>
        <v>128.77000000000001</v>
      </c>
    </row>
    <row r="163" spans="1:12" ht="15" thickBot="1" x14ac:dyDescent="0.3">
      <c r="A163" s="28">
        <f>A148</f>
        <v>2</v>
      </c>
      <c r="B163" s="29">
        <f>B148</f>
        <v>4</v>
      </c>
      <c r="C163" s="72" t="s">
        <v>4</v>
      </c>
      <c r="D163" s="73"/>
      <c r="E163" s="30"/>
      <c r="F163" s="30">
        <f>F152+F162</f>
        <v>950</v>
      </c>
      <c r="G163" s="30">
        <f>G152+G162</f>
        <v>49.769999999999996</v>
      </c>
      <c r="H163" s="30">
        <f>H152+H162</f>
        <v>17.98</v>
      </c>
      <c r="I163" s="30">
        <f>I152+I162</f>
        <v>133.39000000000001</v>
      </c>
      <c r="J163" s="30">
        <f>J152+J162</f>
        <v>904.6</v>
      </c>
      <c r="K163" s="30"/>
      <c r="L163" s="30">
        <f>L152+L162</f>
        <v>128.77000000000001</v>
      </c>
    </row>
    <row r="164" spans="1:12" ht="14.4" x14ac:dyDescent="0.3">
      <c r="A164" s="20">
        <v>2</v>
      </c>
      <c r="B164" s="21">
        <v>5</v>
      </c>
      <c r="C164" s="22" t="s">
        <v>20</v>
      </c>
      <c r="D164" s="5" t="s">
        <v>21</v>
      </c>
      <c r="E164" s="37"/>
      <c r="F164" s="38"/>
      <c r="G164" s="38"/>
      <c r="H164" s="38"/>
      <c r="I164" s="38"/>
      <c r="J164" s="38"/>
      <c r="K164" s="58"/>
      <c r="L164" s="38"/>
    </row>
    <row r="165" spans="1:12" ht="14.4" x14ac:dyDescent="0.3">
      <c r="A165" s="23"/>
      <c r="B165" s="15"/>
      <c r="C165" s="11"/>
      <c r="D165" s="6" t="s">
        <v>29</v>
      </c>
      <c r="E165" s="39"/>
      <c r="F165" s="40"/>
      <c r="G165" s="40"/>
      <c r="H165" s="40"/>
      <c r="I165" s="40"/>
      <c r="J165" s="40"/>
      <c r="K165" s="59"/>
      <c r="L165" s="40"/>
    </row>
    <row r="166" spans="1:12" ht="14.4" x14ac:dyDescent="0.3">
      <c r="A166" s="23"/>
      <c r="B166" s="15"/>
      <c r="C166" s="11"/>
      <c r="D166" s="7" t="s">
        <v>22</v>
      </c>
      <c r="E166" s="39"/>
      <c r="F166" s="40"/>
      <c r="G166" s="40"/>
      <c r="H166" s="40"/>
      <c r="I166" s="40"/>
      <c r="J166" s="40"/>
      <c r="K166" s="59"/>
      <c r="L166" s="40"/>
    </row>
    <row r="167" spans="1:12" ht="14.4" x14ac:dyDescent="0.3">
      <c r="A167" s="23"/>
      <c r="B167" s="15"/>
      <c r="C167" s="11"/>
      <c r="D167" s="7" t="s">
        <v>23</v>
      </c>
      <c r="E167" s="39"/>
      <c r="F167" s="40"/>
      <c r="G167" s="40"/>
      <c r="H167" s="40"/>
      <c r="I167" s="40"/>
      <c r="J167" s="40"/>
      <c r="K167" s="59"/>
      <c r="L167" s="40"/>
    </row>
    <row r="168" spans="1:12" ht="14.4" x14ac:dyDescent="0.3">
      <c r="A168" s="23"/>
      <c r="B168" s="15"/>
      <c r="C168" s="11"/>
      <c r="D168" s="7" t="s">
        <v>24</v>
      </c>
      <c r="E168" s="39"/>
      <c r="F168" s="40"/>
      <c r="G168" s="40"/>
      <c r="H168" s="40"/>
      <c r="I168" s="40"/>
      <c r="J168" s="40"/>
      <c r="K168" s="59"/>
      <c r="L168" s="40"/>
    </row>
    <row r="169" spans="1:12" ht="15.75" customHeight="1" x14ac:dyDescent="0.3">
      <c r="A169" s="24"/>
      <c r="B169" s="17"/>
      <c r="C169" s="8"/>
      <c r="D169" s="18" t="s">
        <v>33</v>
      </c>
      <c r="E169" s="9"/>
      <c r="F169" s="19">
        <f>SUM(F164:F168)</f>
        <v>0</v>
      </c>
      <c r="G169" s="19">
        <f>SUM(G164:G168)</f>
        <v>0</v>
      </c>
      <c r="H169" s="19">
        <f>SUM(H164:H168)</f>
        <v>0</v>
      </c>
      <c r="I169" s="19">
        <f>SUM(I164:I168)</f>
        <v>0</v>
      </c>
      <c r="J169" s="19">
        <f>SUM(J164:J168)</f>
        <v>0</v>
      </c>
      <c r="K169" s="64"/>
      <c r="L169" s="19">
        <f>SUM(L164:L168)</f>
        <v>0</v>
      </c>
    </row>
    <row r="170" spans="1:12" ht="14.4" x14ac:dyDescent="0.3">
      <c r="A170" s="25">
        <f>A164</f>
        <v>2</v>
      </c>
      <c r="B170" s="13">
        <f>B164</f>
        <v>5</v>
      </c>
      <c r="C170" s="10" t="s">
        <v>25</v>
      </c>
      <c r="D170" s="7" t="s">
        <v>26</v>
      </c>
      <c r="E170" s="51"/>
      <c r="F170" s="40"/>
      <c r="G170" s="40"/>
      <c r="H170" s="40"/>
      <c r="I170" s="40"/>
      <c r="J170" s="40"/>
      <c r="K170" s="59"/>
      <c r="L170" s="47"/>
    </row>
    <row r="171" spans="1:12" ht="15" thickBot="1" x14ac:dyDescent="0.35">
      <c r="A171" s="23"/>
      <c r="B171" s="15"/>
      <c r="C171" s="11"/>
      <c r="D171" s="7" t="s">
        <v>27</v>
      </c>
      <c r="E171" s="39" t="s">
        <v>66</v>
      </c>
      <c r="F171" s="40">
        <v>200</v>
      </c>
      <c r="G171" s="40">
        <v>6.68</v>
      </c>
      <c r="H171" s="40">
        <v>4.5999999999999996</v>
      </c>
      <c r="I171" s="40">
        <v>16.28</v>
      </c>
      <c r="J171" s="40">
        <v>133.13999999999999</v>
      </c>
      <c r="K171" s="59" t="s">
        <v>67</v>
      </c>
      <c r="L171" s="40">
        <v>5.97</v>
      </c>
    </row>
    <row r="172" spans="1:12" ht="14.4" x14ac:dyDescent="0.3">
      <c r="A172" s="23"/>
      <c r="B172" s="15"/>
      <c r="C172" s="11"/>
      <c r="D172" s="7" t="s">
        <v>28</v>
      </c>
      <c r="E172" s="50" t="s">
        <v>74</v>
      </c>
      <c r="F172" s="38">
        <v>90</v>
      </c>
      <c r="G172" s="38">
        <v>15.36</v>
      </c>
      <c r="H172" s="38">
        <v>3.52</v>
      </c>
      <c r="I172" s="38">
        <v>10.77</v>
      </c>
      <c r="J172" s="38">
        <v>135.57</v>
      </c>
      <c r="K172" s="58" t="s">
        <v>75</v>
      </c>
      <c r="L172" s="38">
        <v>45</v>
      </c>
    </row>
    <row r="173" spans="1:12" ht="14.4" x14ac:dyDescent="0.3">
      <c r="A173" s="23"/>
      <c r="B173" s="15"/>
      <c r="C173" s="11"/>
      <c r="D173" s="7" t="s">
        <v>29</v>
      </c>
      <c r="E173" s="51" t="s">
        <v>55</v>
      </c>
      <c r="F173" s="40">
        <v>150</v>
      </c>
      <c r="G173" s="40">
        <v>5.3</v>
      </c>
      <c r="H173" s="40">
        <v>4.9000000000000004</v>
      </c>
      <c r="I173" s="40">
        <v>32.799999999999997</v>
      </c>
      <c r="J173" s="40">
        <v>196.8</v>
      </c>
      <c r="K173" s="59" t="s">
        <v>60</v>
      </c>
      <c r="L173" s="40">
        <v>8.85</v>
      </c>
    </row>
    <row r="174" spans="1:12" ht="14.4" x14ac:dyDescent="0.3">
      <c r="A174" s="23"/>
      <c r="B174" s="15"/>
      <c r="C174" s="11"/>
      <c r="D174" s="7" t="s">
        <v>30</v>
      </c>
      <c r="E174" s="48" t="s">
        <v>87</v>
      </c>
      <c r="F174" s="40">
        <v>200</v>
      </c>
      <c r="G174" s="40">
        <v>1.6</v>
      </c>
      <c r="H174" s="40">
        <v>1.4</v>
      </c>
      <c r="I174" s="40">
        <v>8.6</v>
      </c>
      <c r="J174" s="40">
        <v>50.93</v>
      </c>
      <c r="K174" s="59" t="s">
        <v>86</v>
      </c>
      <c r="L174" s="40">
        <v>7.22</v>
      </c>
    </row>
    <row r="175" spans="1:12" ht="14.4" x14ac:dyDescent="0.3">
      <c r="A175" s="23"/>
      <c r="B175" s="15"/>
      <c r="C175" s="11"/>
      <c r="D175" s="7" t="s">
        <v>31</v>
      </c>
      <c r="E175" s="39" t="s">
        <v>47</v>
      </c>
      <c r="F175" s="40">
        <v>50</v>
      </c>
      <c r="G175" s="40">
        <v>3.8</v>
      </c>
      <c r="H175" s="40">
        <v>0.4</v>
      </c>
      <c r="I175" s="40">
        <v>24.6</v>
      </c>
      <c r="J175" s="40">
        <v>120</v>
      </c>
      <c r="K175" s="59"/>
      <c r="L175" s="40">
        <v>3.5</v>
      </c>
    </row>
    <row r="176" spans="1:12" ht="14.4" x14ac:dyDescent="0.3">
      <c r="A176" s="23"/>
      <c r="B176" s="15"/>
      <c r="C176" s="11"/>
      <c r="D176" s="7" t="s">
        <v>32</v>
      </c>
      <c r="E176" s="48" t="s">
        <v>70</v>
      </c>
      <c r="F176" s="40">
        <v>30</v>
      </c>
      <c r="G176" s="40">
        <v>1.86</v>
      </c>
      <c r="H176" s="40">
        <v>0.32</v>
      </c>
      <c r="I176" s="40">
        <v>9.1199999999999992</v>
      </c>
      <c r="J176" s="40">
        <v>46.77</v>
      </c>
      <c r="K176" s="59"/>
      <c r="L176" s="40">
        <v>3.2</v>
      </c>
    </row>
    <row r="177" spans="1:12" ht="14.4" x14ac:dyDescent="0.3">
      <c r="A177" s="23"/>
      <c r="B177" s="15"/>
      <c r="C177" s="11"/>
      <c r="D177" s="49" t="s">
        <v>44</v>
      </c>
      <c r="E177" s="48" t="s">
        <v>45</v>
      </c>
      <c r="F177" s="40">
        <v>30</v>
      </c>
      <c r="G177" s="40">
        <v>0.99</v>
      </c>
      <c r="H177" s="40">
        <v>0.81</v>
      </c>
      <c r="I177" s="40">
        <v>2.67</v>
      </c>
      <c r="J177" s="40">
        <v>25</v>
      </c>
      <c r="K177" s="59" t="s">
        <v>46</v>
      </c>
      <c r="L177" s="40">
        <v>1.8</v>
      </c>
    </row>
    <row r="178" spans="1:12" ht="14.4" x14ac:dyDescent="0.3">
      <c r="A178" s="23"/>
      <c r="B178" s="15"/>
      <c r="C178" s="11"/>
      <c r="D178" s="6" t="s">
        <v>24</v>
      </c>
      <c r="E178" s="48" t="s">
        <v>102</v>
      </c>
      <c r="F178" s="40">
        <v>100</v>
      </c>
      <c r="G178" s="40">
        <v>0.43</v>
      </c>
      <c r="H178" s="40">
        <v>0.4</v>
      </c>
      <c r="I178" s="40">
        <v>10.25</v>
      </c>
      <c r="J178" s="40">
        <v>46.37</v>
      </c>
      <c r="K178" s="59"/>
      <c r="L178" s="47">
        <v>20</v>
      </c>
    </row>
    <row r="179" spans="1:12" ht="14.4" x14ac:dyDescent="0.3">
      <c r="A179" s="24"/>
      <c r="B179" s="17"/>
      <c r="C179" s="8"/>
      <c r="D179" s="18" t="s">
        <v>33</v>
      </c>
      <c r="E179" s="9"/>
      <c r="F179" s="19">
        <f>SUM(F170:F178)</f>
        <v>850</v>
      </c>
      <c r="G179" s="19">
        <f>SUM(G170:G178)</f>
        <v>36.020000000000003</v>
      </c>
      <c r="H179" s="19">
        <f>SUM(H170:H178)</f>
        <v>16.350000000000001</v>
      </c>
      <c r="I179" s="19">
        <f>SUM(I170:I178)</f>
        <v>115.08999999999999</v>
      </c>
      <c r="J179" s="19">
        <f>SUM(J170:J178)</f>
        <v>754.57999999999993</v>
      </c>
      <c r="K179" s="64"/>
      <c r="L179" s="19">
        <f>SUM(L170:L178)</f>
        <v>95.54</v>
      </c>
    </row>
    <row r="180" spans="1:12" ht="15" thickBot="1" x14ac:dyDescent="0.3">
      <c r="A180" s="28">
        <f>A164</f>
        <v>2</v>
      </c>
      <c r="B180" s="29">
        <f>B164</f>
        <v>5</v>
      </c>
      <c r="C180" s="72" t="s">
        <v>4</v>
      </c>
      <c r="D180" s="73"/>
      <c r="E180" s="30"/>
      <c r="F180" s="31">
        <f>F169+F179</f>
        <v>850</v>
      </c>
      <c r="G180" s="31">
        <f t="shared" ref="G180" si="22">G169+G179</f>
        <v>36.020000000000003</v>
      </c>
      <c r="H180" s="31">
        <f t="shared" ref="H180" si="23">H169+H179</f>
        <v>16.350000000000001</v>
      </c>
      <c r="I180" s="31">
        <f t="shared" ref="I180" si="24">I169+I179</f>
        <v>115.08999999999999</v>
      </c>
      <c r="J180" s="31">
        <f t="shared" ref="J180:L180" si="25">J169+J179</f>
        <v>754.57999999999993</v>
      </c>
      <c r="K180" s="65"/>
      <c r="L180" s="31">
        <f t="shared" si="25"/>
        <v>95.54</v>
      </c>
    </row>
    <row r="181" spans="1:12" ht="13.2" customHeight="1" thickBot="1" x14ac:dyDescent="0.3">
      <c r="A181" s="26"/>
      <c r="B181" s="27"/>
      <c r="C181" s="69" t="s">
        <v>5</v>
      </c>
      <c r="D181" s="70"/>
      <c r="E181" s="71"/>
      <c r="F181" s="33">
        <f>(F24+F40+F58+F73+F91+F110+F129+F147+F163+F180)/(IF(F24=0,0,1)+IF(F40=0,0,1)+IF(F58=0,0,1)+IF(F73=0,0,1)+IF(F91=0,0,1)+IF(F110=0,0,1)+IF(F129=0,0,1)+IF(F147=0,0,1)+IF(F163=0,0,1)+IF(F180=0,0,1))</f>
        <v>804</v>
      </c>
      <c r="G181" s="33">
        <f>(G24+G40+G58+G73+G91+G110+G129+G147+G163+G180)/(IF(G24=0,0,1)+IF(G40=0,0,1)+IF(G58=0,0,1)+IF(G73=0,0,1)+IF(G91=0,0,1)+IF(G110=0,0,1)+IF(G129=0,0,1)+IF(G147=0,0,1)+IF(G163=0,0,1)+IF(G180=0,0,1))</f>
        <v>38.126999999999995</v>
      </c>
      <c r="H181" s="33">
        <f>(H24+H40+H58+H73+H91+H110+H129+H147+H163+H180)/(IF(H24=0,0,1)+IF(H40=0,0,1)+IF(H58=0,0,1)+IF(H73=0,0,1)+IF(H91=0,0,1)+IF(H110=0,0,1)+IF(H129=0,0,1)+IF(H147=0,0,1)+IF(H163=0,0,1)+IF(H180=0,0,1))</f>
        <v>26.294</v>
      </c>
      <c r="I181" s="33">
        <f>(I24+I40+I58+I73+I91+I110+I129+I147+I163+I180)/(IF(I24=0,0,1)+IF(I40=0,0,1)+IF(I58=0,0,1)+IF(I73=0,0,1)+IF(I91=0,0,1)+IF(I110=0,0,1)+IF(I129=0,0,1)+IF(I147=0,0,1)+IF(I163=0,0,1)+IF(I180=0,0,1))</f>
        <v>106.27500000000001</v>
      </c>
      <c r="J181" s="33">
        <f>(J24+J40+J58+J73+J91+J110+J129+J147+J163+J180)/(IF(J24=0,0,1)+IF(J40=0,0,1)+IF(J58=0,0,1)+IF(J73=0,0,1)+IF(J91=0,0,1)+IF(J110=0,0,1)+IF(J129=0,0,1)+IF(J147=0,0,1)+IF(J163=0,0,1)+IF(J180=0,0,1))</f>
        <v>821.6450000000001</v>
      </c>
      <c r="K181" s="68"/>
      <c r="L181" s="33">
        <f>(L24+L40+L58+L73+L91+L110+L129+L147+L163+L180)/(IF(L24=0,0,1)+IF(L40=0,0,1)+IF(L58=0,0,1)+IF(L73=0,0,1)+IF(L91=0,0,1)+IF(L110=0,0,1)+IF(L129=0,0,1)+IF(L147=0,0,1)+IF(L163=0,0,1)+IF(L180=0,0,1))</f>
        <v>98.541999999999987</v>
      </c>
    </row>
  </sheetData>
  <mergeCells count="14">
    <mergeCell ref="C1:E1"/>
    <mergeCell ref="H1:K1"/>
    <mergeCell ref="H2:K2"/>
    <mergeCell ref="C40:D40"/>
    <mergeCell ref="C58:D58"/>
    <mergeCell ref="C181:E181"/>
    <mergeCell ref="C73:D73"/>
    <mergeCell ref="C91:D91"/>
    <mergeCell ref="C24:D24"/>
    <mergeCell ref="C180:D180"/>
    <mergeCell ref="C110:D110"/>
    <mergeCell ref="C129:D129"/>
    <mergeCell ref="C147:D147"/>
    <mergeCell ref="C163:D163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2024-04-18T08:18:45Z</cp:lastPrinted>
  <dcterms:created xsi:type="dcterms:W3CDTF">2022-05-16T14:23:56Z</dcterms:created>
  <dcterms:modified xsi:type="dcterms:W3CDTF">2026-01-11T08:05:31Z</dcterms:modified>
</cp:coreProperties>
</file>